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Sezione PAGAMENTI\pubblicati\2022\I trimestre 2022\file ripubblicati per aggiunta altri costi\"/>
    </mc:Choice>
  </mc:AlternateContent>
  <xr:revisionPtr revIDLastSave="0" documentId="13_ncr:1_{D964BF3F-56EB-484C-BCA7-C1848B7AF3A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 trimestre 2022" sheetId="1" r:id="rId1"/>
  </sheets>
  <definedNames>
    <definedName name="_xlnm._FilterDatabase" localSheetId="0" hidden="1">'I trimestre 2022'!$C$1:$K$542</definedName>
  </definedNames>
  <calcPr calcId="191029"/>
</workbook>
</file>

<file path=xl/calcChain.xml><?xml version="1.0" encoding="utf-8"?>
<calcChain xmlns="http://schemas.openxmlformats.org/spreadsheetml/2006/main">
  <c r="J160" i="1" l="1"/>
  <c r="K160" i="1" s="1"/>
  <c r="J176" i="1"/>
  <c r="K176" i="1" s="1"/>
  <c r="J177" i="1"/>
  <c r="K177" i="1" s="1"/>
  <c r="J182" i="1"/>
  <c r="K182" i="1" s="1"/>
  <c r="J197" i="1"/>
  <c r="K197" i="1" s="1"/>
  <c r="J198" i="1"/>
  <c r="K198" i="1" s="1"/>
  <c r="J314" i="1"/>
  <c r="K314" i="1" s="1"/>
  <c r="J326" i="1"/>
  <c r="K326" i="1" s="1"/>
  <c r="J354" i="1"/>
  <c r="K354" i="1" s="1"/>
  <c r="J482" i="1"/>
  <c r="K482" i="1" s="1"/>
  <c r="J41" i="1"/>
  <c r="K41" i="1" s="1"/>
  <c r="J491" i="1"/>
  <c r="K491" i="1" s="1"/>
  <c r="J46" i="1"/>
  <c r="K46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2" i="1"/>
  <c r="K42" i="1" s="1"/>
  <c r="J43" i="1"/>
  <c r="K43" i="1" s="1"/>
  <c r="J44" i="1"/>
  <c r="K44" i="1" s="1"/>
  <c r="J45" i="1"/>
  <c r="K45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79" i="1"/>
  <c r="K79" i="1" s="1"/>
  <c r="J80" i="1"/>
  <c r="K80" i="1" s="1"/>
  <c r="J81" i="1"/>
  <c r="K81" i="1" s="1"/>
  <c r="J82" i="1"/>
  <c r="K82" i="1" s="1"/>
  <c r="J83" i="1"/>
  <c r="K83" i="1" s="1"/>
  <c r="J84" i="1"/>
  <c r="K84" i="1" s="1"/>
  <c r="J85" i="1"/>
  <c r="K85" i="1" s="1"/>
  <c r="J86" i="1"/>
  <c r="K86" i="1" s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100" i="1"/>
  <c r="K100" i="1" s="1"/>
  <c r="J101" i="1"/>
  <c r="K101" i="1" s="1"/>
  <c r="J102" i="1"/>
  <c r="K102" i="1" s="1"/>
  <c r="J103" i="1"/>
  <c r="K103" i="1" s="1"/>
  <c r="J104" i="1"/>
  <c r="K104" i="1" s="1"/>
  <c r="J105" i="1"/>
  <c r="K105" i="1" s="1"/>
  <c r="J106" i="1"/>
  <c r="K106" i="1" s="1"/>
  <c r="J107" i="1"/>
  <c r="K107" i="1" s="1"/>
  <c r="J108" i="1"/>
  <c r="K108" i="1" s="1"/>
  <c r="J109" i="1"/>
  <c r="K109" i="1" s="1"/>
  <c r="J110" i="1"/>
  <c r="K110" i="1" s="1"/>
  <c r="J111" i="1"/>
  <c r="K111" i="1" s="1"/>
  <c r="J112" i="1"/>
  <c r="K112" i="1" s="1"/>
  <c r="J113" i="1"/>
  <c r="K113" i="1" s="1"/>
  <c r="J114" i="1"/>
  <c r="K114" i="1" s="1"/>
  <c r="J115" i="1"/>
  <c r="K115" i="1" s="1"/>
  <c r="J116" i="1"/>
  <c r="K116" i="1" s="1"/>
  <c r="J117" i="1"/>
  <c r="K117" i="1" s="1"/>
  <c r="J118" i="1"/>
  <c r="K118" i="1" s="1"/>
  <c r="J119" i="1"/>
  <c r="K119" i="1" s="1"/>
  <c r="J120" i="1"/>
  <c r="K120" i="1" s="1"/>
  <c r="J121" i="1"/>
  <c r="K121" i="1" s="1"/>
  <c r="J122" i="1"/>
  <c r="K122" i="1" s="1"/>
  <c r="J123" i="1"/>
  <c r="K123" i="1" s="1"/>
  <c r="J124" i="1"/>
  <c r="K124" i="1" s="1"/>
  <c r="J125" i="1"/>
  <c r="K125" i="1" s="1"/>
  <c r="J126" i="1"/>
  <c r="K126" i="1" s="1"/>
  <c r="J127" i="1"/>
  <c r="K127" i="1" s="1"/>
  <c r="J128" i="1"/>
  <c r="K128" i="1" s="1"/>
  <c r="J129" i="1"/>
  <c r="K129" i="1" s="1"/>
  <c r="J130" i="1"/>
  <c r="K130" i="1" s="1"/>
  <c r="J131" i="1"/>
  <c r="K131" i="1" s="1"/>
  <c r="J132" i="1"/>
  <c r="K132" i="1" s="1"/>
  <c r="J133" i="1"/>
  <c r="K133" i="1" s="1"/>
  <c r="J134" i="1"/>
  <c r="K134" i="1" s="1"/>
  <c r="J135" i="1"/>
  <c r="K135" i="1" s="1"/>
  <c r="J136" i="1"/>
  <c r="K136" i="1" s="1"/>
  <c r="J137" i="1"/>
  <c r="K137" i="1" s="1"/>
  <c r="J138" i="1"/>
  <c r="K138" i="1" s="1"/>
  <c r="J139" i="1"/>
  <c r="K139" i="1" s="1"/>
  <c r="J140" i="1"/>
  <c r="K140" i="1" s="1"/>
  <c r="J141" i="1"/>
  <c r="K141" i="1" s="1"/>
  <c r="J142" i="1"/>
  <c r="K142" i="1" s="1"/>
  <c r="J143" i="1"/>
  <c r="K143" i="1" s="1"/>
  <c r="J144" i="1"/>
  <c r="K144" i="1" s="1"/>
  <c r="J145" i="1"/>
  <c r="K145" i="1" s="1"/>
  <c r="J146" i="1"/>
  <c r="K146" i="1" s="1"/>
  <c r="J147" i="1"/>
  <c r="K147" i="1" s="1"/>
  <c r="J148" i="1"/>
  <c r="K148" i="1" s="1"/>
  <c r="J149" i="1"/>
  <c r="K149" i="1" s="1"/>
  <c r="J150" i="1"/>
  <c r="K150" i="1" s="1"/>
  <c r="J151" i="1"/>
  <c r="K151" i="1" s="1"/>
  <c r="J152" i="1"/>
  <c r="K152" i="1" s="1"/>
  <c r="J153" i="1"/>
  <c r="K153" i="1" s="1"/>
  <c r="J154" i="1"/>
  <c r="K154" i="1" s="1"/>
  <c r="J155" i="1"/>
  <c r="K155" i="1" s="1"/>
  <c r="J156" i="1"/>
  <c r="K156" i="1" s="1"/>
  <c r="J157" i="1"/>
  <c r="K157" i="1" s="1"/>
  <c r="J158" i="1"/>
  <c r="K158" i="1" s="1"/>
  <c r="J159" i="1"/>
  <c r="K159" i="1" s="1"/>
  <c r="J161" i="1"/>
  <c r="K161" i="1" s="1"/>
  <c r="J162" i="1"/>
  <c r="K162" i="1" s="1"/>
  <c r="J163" i="1"/>
  <c r="K163" i="1" s="1"/>
  <c r="J164" i="1"/>
  <c r="K164" i="1" s="1"/>
  <c r="J165" i="1"/>
  <c r="K165" i="1" s="1"/>
  <c r="J166" i="1"/>
  <c r="K166" i="1" s="1"/>
  <c r="J167" i="1"/>
  <c r="K167" i="1" s="1"/>
  <c r="J168" i="1"/>
  <c r="K168" i="1" s="1"/>
  <c r="J169" i="1"/>
  <c r="K169" i="1" s="1"/>
  <c r="J170" i="1"/>
  <c r="K170" i="1" s="1"/>
  <c r="J171" i="1"/>
  <c r="K171" i="1" s="1"/>
  <c r="J172" i="1"/>
  <c r="K172" i="1" s="1"/>
  <c r="J173" i="1"/>
  <c r="K173" i="1" s="1"/>
  <c r="J174" i="1"/>
  <c r="K174" i="1" s="1"/>
  <c r="J175" i="1"/>
  <c r="K175" i="1" s="1"/>
  <c r="J178" i="1"/>
  <c r="K178" i="1" s="1"/>
  <c r="J179" i="1"/>
  <c r="K179" i="1" s="1"/>
  <c r="J180" i="1"/>
  <c r="K180" i="1" s="1"/>
  <c r="J181" i="1"/>
  <c r="K181" i="1" s="1"/>
  <c r="J183" i="1"/>
  <c r="K183" i="1" s="1"/>
  <c r="J184" i="1"/>
  <c r="K184" i="1" s="1"/>
  <c r="J185" i="1"/>
  <c r="K185" i="1" s="1"/>
  <c r="J186" i="1"/>
  <c r="K186" i="1" s="1"/>
  <c r="J187" i="1"/>
  <c r="K187" i="1" s="1"/>
  <c r="J188" i="1"/>
  <c r="K188" i="1" s="1"/>
  <c r="J189" i="1"/>
  <c r="K189" i="1" s="1"/>
  <c r="J190" i="1"/>
  <c r="K190" i="1" s="1"/>
  <c r="J191" i="1"/>
  <c r="K191" i="1" s="1"/>
  <c r="J192" i="1"/>
  <c r="K192" i="1" s="1"/>
  <c r="J193" i="1"/>
  <c r="K193" i="1" s="1"/>
  <c r="J194" i="1"/>
  <c r="K194" i="1" s="1"/>
  <c r="J195" i="1"/>
  <c r="K195" i="1" s="1"/>
  <c r="J196" i="1"/>
  <c r="K196" i="1" s="1"/>
  <c r="J199" i="1"/>
  <c r="K199" i="1" s="1"/>
  <c r="J200" i="1"/>
  <c r="K200" i="1" s="1"/>
  <c r="J201" i="1"/>
  <c r="K201" i="1" s="1"/>
  <c r="J202" i="1"/>
  <c r="K202" i="1" s="1"/>
  <c r="J203" i="1"/>
  <c r="K203" i="1" s="1"/>
  <c r="J204" i="1"/>
  <c r="K204" i="1" s="1"/>
  <c r="J205" i="1"/>
  <c r="K205" i="1" s="1"/>
  <c r="J206" i="1"/>
  <c r="K206" i="1" s="1"/>
  <c r="J207" i="1"/>
  <c r="K207" i="1" s="1"/>
  <c r="J208" i="1"/>
  <c r="K208" i="1" s="1"/>
  <c r="J209" i="1"/>
  <c r="K209" i="1" s="1"/>
  <c r="J210" i="1"/>
  <c r="K210" i="1" s="1"/>
  <c r="J211" i="1"/>
  <c r="K211" i="1" s="1"/>
  <c r="J212" i="1"/>
  <c r="K212" i="1" s="1"/>
  <c r="J213" i="1"/>
  <c r="K213" i="1" s="1"/>
  <c r="J214" i="1"/>
  <c r="K214" i="1" s="1"/>
  <c r="J215" i="1"/>
  <c r="K215" i="1" s="1"/>
  <c r="J216" i="1"/>
  <c r="K216" i="1" s="1"/>
  <c r="J217" i="1"/>
  <c r="K217" i="1" s="1"/>
  <c r="J218" i="1"/>
  <c r="K218" i="1" s="1"/>
  <c r="J219" i="1"/>
  <c r="K219" i="1" s="1"/>
  <c r="J220" i="1"/>
  <c r="K220" i="1" s="1"/>
  <c r="J221" i="1"/>
  <c r="K221" i="1" s="1"/>
  <c r="J222" i="1"/>
  <c r="K222" i="1" s="1"/>
  <c r="J223" i="1"/>
  <c r="K223" i="1" s="1"/>
  <c r="J224" i="1"/>
  <c r="K224" i="1" s="1"/>
  <c r="J225" i="1"/>
  <c r="K225" i="1" s="1"/>
  <c r="J226" i="1"/>
  <c r="K226" i="1" s="1"/>
  <c r="J227" i="1"/>
  <c r="K227" i="1" s="1"/>
  <c r="J228" i="1"/>
  <c r="K228" i="1" s="1"/>
  <c r="J229" i="1"/>
  <c r="K229" i="1" s="1"/>
  <c r="J230" i="1"/>
  <c r="K230" i="1" s="1"/>
  <c r="J231" i="1"/>
  <c r="K231" i="1" s="1"/>
  <c r="J232" i="1"/>
  <c r="K232" i="1" s="1"/>
  <c r="J233" i="1"/>
  <c r="K233" i="1" s="1"/>
  <c r="J234" i="1"/>
  <c r="K234" i="1" s="1"/>
  <c r="J235" i="1"/>
  <c r="K235" i="1" s="1"/>
  <c r="J236" i="1"/>
  <c r="K236" i="1" s="1"/>
  <c r="J237" i="1"/>
  <c r="K237" i="1" s="1"/>
  <c r="J238" i="1"/>
  <c r="K238" i="1" s="1"/>
  <c r="J239" i="1"/>
  <c r="K239" i="1" s="1"/>
  <c r="J240" i="1"/>
  <c r="K240" i="1" s="1"/>
  <c r="J241" i="1"/>
  <c r="K241" i="1" s="1"/>
  <c r="J242" i="1"/>
  <c r="K242" i="1" s="1"/>
  <c r="J243" i="1"/>
  <c r="K243" i="1" s="1"/>
  <c r="J244" i="1"/>
  <c r="K244" i="1" s="1"/>
  <c r="J245" i="1"/>
  <c r="K245" i="1" s="1"/>
  <c r="J246" i="1"/>
  <c r="K246" i="1" s="1"/>
  <c r="J247" i="1"/>
  <c r="K247" i="1" s="1"/>
  <c r="J248" i="1"/>
  <c r="K248" i="1" s="1"/>
  <c r="J249" i="1"/>
  <c r="K249" i="1" s="1"/>
  <c r="J250" i="1"/>
  <c r="K250" i="1" s="1"/>
  <c r="J251" i="1"/>
  <c r="K251" i="1" s="1"/>
  <c r="J252" i="1"/>
  <c r="K252" i="1" s="1"/>
  <c r="J253" i="1"/>
  <c r="K253" i="1" s="1"/>
  <c r="J254" i="1"/>
  <c r="K254" i="1" s="1"/>
  <c r="J255" i="1"/>
  <c r="K255" i="1" s="1"/>
  <c r="J256" i="1"/>
  <c r="K256" i="1" s="1"/>
  <c r="J257" i="1"/>
  <c r="K257" i="1" s="1"/>
  <c r="J258" i="1"/>
  <c r="K258" i="1" s="1"/>
  <c r="J259" i="1"/>
  <c r="K259" i="1" s="1"/>
  <c r="J260" i="1"/>
  <c r="K260" i="1" s="1"/>
  <c r="J261" i="1"/>
  <c r="K261" i="1" s="1"/>
  <c r="J262" i="1"/>
  <c r="K262" i="1" s="1"/>
  <c r="J263" i="1"/>
  <c r="K263" i="1" s="1"/>
  <c r="J264" i="1"/>
  <c r="K264" i="1" s="1"/>
  <c r="J265" i="1"/>
  <c r="K265" i="1" s="1"/>
  <c r="J266" i="1"/>
  <c r="K266" i="1" s="1"/>
  <c r="J267" i="1"/>
  <c r="K267" i="1" s="1"/>
  <c r="J268" i="1"/>
  <c r="K268" i="1" s="1"/>
  <c r="J269" i="1"/>
  <c r="K269" i="1" s="1"/>
  <c r="J270" i="1"/>
  <c r="K270" i="1" s="1"/>
  <c r="J271" i="1"/>
  <c r="K271" i="1" s="1"/>
  <c r="J272" i="1"/>
  <c r="K272" i="1" s="1"/>
  <c r="J273" i="1"/>
  <c r="K273" i="1" s="1"/>
  <c r="J274" i="1"/>
  <c r="K274" i="1" s="1"/>
  <c r="J275" i="1"/>
  <c r="K275" i="1" s="1"/>
  <c r="J276" i="1"/>
  <c r="K276" i="1" s="1"/>
  <c r="J277" i="1"/>
  <c r="K277" i="1" s="1"/>
  <c r="J278" i="1"/>
  <c r="K278" i="1" s="1"/>
  <c r="J279" i="1"/>
  <c r="K279" i="1" s="1"/>
  <c r="J280" i="1"/>
  <c r="K280" i="1" s="1"/>
  <c r="J281" i="1"/>
  <c r="K281" i="1" s="1"/>
  <c r="J282" i="1"/>
  <c r="K282" i="1" s="1"/>
  <c r="J283" i="1"/>
  <c r="K283" i="1" s="1"/>
  <c r="J284" i="1"/>
  <c r="K284" i="1" s="1"/>
  <c r="J285" i="1"/>
  <c r="K285" i="1" s="1"/>
  <c r="J286" i="1"/>
  <c r="K286" i="1" s="1"/>
  <c r="J287" i="1"/>
  <c r="K287" i="1" s="1"/>
  <c r="J288" i="1"/>
  <c r="K288" i="1" s="1"/>
  <c r="J289" i="1"/>
  <c r="K289" i="1" s="1"/>
  <c r="J290" i="1"/>
  <c r="K290" i="1" s="1"/>
  <c r="J291" i="1"/>
  <c r="K291" i="1" s="1"/>
  <c r="J292" i="1"/>
  <c r="K292" i="1" s="1"/>
  <c r="J293" i="1"/>
  <c r="K293" i="1" s="1"/>
  <c r="J294" i="1"/>
  <c r="K294" i="1" s="1"/>
  <c r="J295" i="1"/>
  <c r="K295" i="1" s="1"/>
  <c r="J296" i="1"/>
  <c r="K296" i="1" s="1"/>
  <c r="J297" i="1"/>
  <c r="K297" i="1" s="1"/>
  <c r="J298" i="1"/>
  <c r="K298" i="1" s="1"/>
  <c r="J299" i="1"/>
  <c r="K299" i="1" s="1"/>
  <c r="J300" i="1"/>
  <c r="K300" i="1" s="1"/>
  <c r="J301" i="1"/>
  <c r="K301" i="1" s="1"/>
  <c r="J302" i="1"/>
  <c r="K302" i="1" s="1"/>
  <c r="J303" i="1"/>
  <c r="K303" i="1" s="1"/>
  <c r="J304" i="1"/>
  <c r="K304" i="1" s="1"/>
  <c r="J305" i="1"/>
  <c r="K305" i="1" s="1"/>
  <c r="J306" i="1"/>
  <c r="K306" i="1" s="1"/>
  <c r="J307" i="1"/>
  <c r="K307" i="1" s="1"/>
  <c r="J308" i="1"/>
  <c r="K308" i="1" s="1"/>
  <c r="J309" i="1"/>
  <c r="K309" i="1" s="1"/>
  <c r="J310" i="1"/>
  <c r="K310" i="1" s="1"/>
  <c r="J311" i="1"/>
  <c r="K311" i="1" s="1"/>
  <c r="J312" i="1"/>
  <c r="K312" i="1" s="1"/>
  <c r="J313" i="1"/>
  <c r="K313" i="1" s="1"/>
  <c r="J315" i="1"/>
  <c r="K315" i="1" s="1"/>
  <c r="J316" i="1"/>
  <c r="K316" i="1" s="1"/>
  <c r="J317" i="1"/>
  <c r="K317" i="1" s="1"/>
  <c r="J318" i="1"/>
  <c r="K318" i="1" s="1"/>
  <c r="J319" i="1"/>
  <c r="K319" i="1" s="1"/>
  <c r="J320" i="1"/>
  <c r="K320" i="1" s="1"/>
  <c r="J321" i="1"/>
  <c r="K321" i="1" s="1"/>
  <c r="J322" i="1"/>
  <c r="K322" i="1" s="1"/>
  <c r="J323" i="1"/>
  <c r="K323" i="1" s="1"/>
  <c r="J324" i="1"/>
  <c r="K324" i="1" s="1"/>
  <c r="J325" i="1"/>
  <c r="K325" i="1" s="1"/>
  <c r="J327" i="1"/>
  <c r="K327" i="1" s="1"/>
  <c r="J328" i="1"/>
  <c r="K328" i="1" s="1"/>
  <c r="J329" i="1"/>
  <c r="K329" i="1" s="1"/>
  <c r="J330" i="1"/>
  <c r="K330" i="1" s="1"/>
  <c r="J331" i="1"/>
  <c r="K331" i="1" s="1"/>
  <c r="J332" i="1"/>
  <c r="K332" i="1" s="1"/>
  <c r="J333" i="1"/>
  <c r="K333" i="1" s="1"/>
  <c r="J334" i="1"/>
  <c r="K334" i="1" s="1"/>
  <c r="J335" i="1"/>
  <c r="K335" i="1" s="1"/>
  <c r="J336" i="1"/>
  <c r="K336" i="1" s="1"/>
  <c r="J337" i="1"/>
  <c r="K337" i="1" s="1"/>
  <c r="J338" i="1"/>
  <c r="K338" i="1" s="1"/>
  <c r="J339" i="1"/>
  <c r="K339" i="1" s="1"/>
  <c r="J340" i="1"/>
  <c r="K340" i="1" s="1"/>
  <c r="J341" i="1"/>
  <c r="K341" i="1" s="1"/>
  <c r="J342" i="1"/>
  <c r="K342" i="1" s="1"/>
  <c r="J343" i="1"/>
  <c r="K343" i="1" s="1"/>
  <c r="J344" i="1"/>
  <c r="K344" i="1" s="1"/>
  <c r="J345" i="1"/>
  <c r="K345" i="1" s="1"/>
  <c r="J346" i="1"/>
  <c r="K346" i="1" s="1"/>
  <c r="J347" i="1"/>
  <c r="K347" i="1" s="1"/>
  <c r="J348" i="1"/>
  <c r="K348" i="1" s="1"/>
  <c r="J349" i="1"/>
  <c r="K349" i="1" s="1"/>
  <c r="J350" i="1"/>
  <c r="K350" i="1" s="1"/>
  <c r="J351" i="1"/>
  <c r="K351" i="1" s="1"/>
  <c r="J352" i="1"/>
  <c r="K352" i="1" s="1"/>
  <c r="J353" i="1"/>
  <c r="K353" i="1" s="1"/>
  <c r="J355" i="1"/>
  <c r="K355" i="1" s="1"/>
  <c r="J356" i="1"/>
  <c r="K356" i="1" s="1"/>
  <c r="J357" i="1"/>
  <c r="K357" i="1" s="1"/>
  <c r="J358" i="1"/>
  <c r="K358" i="1" s="1"/>
  <c r="J359" i="1"/>
  <c r="K359" i="1" s="1"/>
  <c r="J360" i="1"/>
  <c r="K360" i="1" s="1"/>
  <c r="J361" i="1"/>
  <c r="K361" i="1" s="1"/>
  <c r="J362" i="1"/>
  <c r="K362" i="1" s="1"/>
  <c r="J363" i="1"/>
  <c r="K363" i="1" s="1"/>
  <c r="J364" i="1"/>
  <c r="K364" i="1" s="1"/>
  <c r="J365" i="1"/>
  <c r="K365" i="1" s="1"/>
  <c r="J366" i="1"/>
  <c r="K366" i="1" s="1"/>
  <c r="J367" i="1"/>
  <c r="K367" i="1" s="1"/>
  <c r="J368" i="1"/>
  <c r="K368" i="1" s="1"/>
  <c r="J369" i="1"/>
  <c r="K369" i="1" s="1"/>
  <c r="J370" i="1"/>
  <c r="K370" i="1" s="1"/>
  <c r="J371" i="1"/>
  <c r="K371" i="1" s="1"/>
  <c r="J372" i="1"/>
  <c r="K372" i="1" s="1"/>
  <c r="J373" i="1"/>
  <c r="K373" i="1" s="1"/>
  <c r="J374" i="1"/>
  <c r="K374" i="1" s="1"/>
  <c r="J375" i="1"/>
  <c r="K375" i="1" s="1"/>
  <c r="J376" i="1"/>
  <c r="K376" i="1" s="1"/>
  <c r="J377" i="1"/>
  <c r="K377" i="1" s="1"/>
  <c r="J378" i="1"/>
  <c r="K378" i="1" s="1"/>
  <c r="J379" i="1"/>
  <c r="K379" i="1" s="1"/>
  <c r="J380" i="1"/>
  <c r="K380" i="1" s="1"/>
  <c r="J381" i="1"/>
  <c r="K381" i="1" s="1"/>
  <c r="J382" i="1"/>
  <c r="K382" i="1" s="1"/>
  <c r="J383" i="1"/>
  <c r="K383" i="1" s="1"/>
  <c r="J384" i="1"/>
  <c r="K384" i="1" s="1"/>
  <c r="J385" i="1"/>
  <c r="K385" i="1" s="1"/>
  <c r="J386" i="1"/>
  <c r="K386" i="1" s="1"/>
  <c r="J387" i="1"/>
  <c r="K387" i="1" s="1"/>
  <c r="J388" i="1"/>
  <c r="K388" i="1" s="1"/>
  <c r="J389" i="1"/>
  <c r="K389" i="1" s="1"/>
  <c r="J390" i="1"/>
  <c r="K390" i="1" s="1"/>
  <c r="J391" i="1"/>
  <c r="K391" i="1" s="1"/>
  <c r="J392" i="1"/>
  <c r="K392" i="1" s="1"/>
  <c r="J393" i="1"/>
  <c r="K393" i="1" s="1"/>
  <c r="J394" i="1"/>
  <c r="K394" i="1" s="1"/>
  <c r="J395" i="1"/>
  <c r="K395" i="1" s="1"/>
  <c r="J396" i="1"/>
  <c r="K396" i="1" s="1"/>
  <c r="J397" i="1"/>
  <c r="K397" i="1" s="1"/>
  <c r="J398" i="1"/>
  <c r="K398" i="1" s="1"/>
  <c r="J399" i="1"/>
  <c r="K399" i="1" s="1"/>
  <c r="J400" i="1"/>
  <c r="K400" i="1" s="1"/>
  <c r="J401" i="1"/>
  <c r="K401" i="1" s="1"/>
  <c r="J402" i="1"/>
  <c r="K402" i="1" s="1"/>
  <c r="J403" i="1"/>
  <c r="K403" i="1" s="1"/>
  <c r="J404" i="1"/>
  <c r="K404" i="1" s="1"/>
  <c r="J405" i="1"/>
  <c r="K405" i="1" s="1"/>
  <c r="J406" i="1"/>
  <c r="K406" i="1" s="1"/>
  <c r="J407" i="1"/>
  <c r="K407" i="1" s="1"/>
  <c r="J408" i="1"/>
  <c r="K408" i="1" s="1"/>
  <c r="J409" i="1"/>
  <c r="K409" i="1" s="1"/>
  <c r="J410" i="1"/>
  <c r="K410" i="1" s="1"/>
  <c r="J411" i="1"/>
  <c r="K411" i="1" s="1"/>
  <c r="J412" i="1"/>
  <c r="K412" i="1" s="1"/>
  <c r="J413" i="1"/>
  <c r="K413" i="1" s="1"/>
  <c r="J414" i="1"/>
  <c r="K414" i="1" s="1"/>
  <c r="J415" i="1"/>
  <c r="K415" i="1" s="1"/>
  <c r="J416" i="1"/>
  <c r="K416" i="1" s="1"/>
  <c r="J417" i="1"/>
  <c r="K417" i="1" s="1"/>
  <c r="J418" i="1"/>
  <c r="K418" i="1" s="1"/>
  <c r="J419" i="1"/>
  <c r="K419" i="1" s="1"/>
  <c r="J420" i="1"/>
  <c r="K420" i="1" s="1"/>
  <c r="J421" i="1"/>
  <c r="K421" i="1" s="1"/>
  <c r="J422" i="1"/>
  <c r="K422" i="1" s="1"/>
  <c r="J423" i="1"/>
  <c r="K423" i="1" s="1"/>
  <c r="J424" i="1"/>
  <c r="K424" i="1" s="1"/>
  <c r="J425" i="1"/>
  <c r="K425" i="1" s="1"/>
  <c r="J426" i="1"/>
  <c r="K426" i="1" s="1"/>
  <c r="J427" i="1"/>
  <c r="K427" i="1" s="1"/>
  <c r="J428" i="1"/>
  <c r="K428" i="1" s="1"/>
  <c r="J429" i="1"/>
  <c r="K429" i="1" s="1"/>
  <c r="J430" i="1"/>
  <c r="K430" i="1" s="1"/>
  <c r="J431" i="1"/>
  <c r="K431" i="1" s="1"/>
  <c r="J432" i="1"/>
  <c r="K432" i="1" s="1"/>
  <c r="J433" i="1"/>
  <c r="K433" i="1" s="1"/>
  <c r="J434" i="1"/>
  <c r="K434" i="1" s="1"/>
  <c r="J435" i="1"/>
  <c r="K435" i="1" s="1"/>
  <c r="J436" i="1"/>
  <c r="K436" i="1" s="1"/>
  <c r="J437" i="1"/>
  <c r="K437" i="1" s="1"/>
  <c r="J438" i="1"/>
  <c r="K438" i="1" s="1"/>
  <c r="J439" i="1"/>
  <c r="K439" i="1" s="1"/>
  <c r="J440" i="1"/>
  <c r="K440" i="1" s="1"/>
  <c r="J441" i="1"/>
  <c r="K441" i="1" s="1"/>
  <c r="J442" i="1"/>
  <c r="K442" i="1" s="1"/>
  <c r="J443" i="1"/>
  <c r="K443" i="1" s="1"/>
  <c r="J444" i="1"/>
  <c r="K444" i="1" s="1"/>
  <c r="J445" i="1"/>
  <c r="K445" i="1" s="1"/>
  <c r="J446" i="1"/>
  <c r="K446" i="1" s="1"/>
  <c r="J447" i="1"/>
  <c r="K447" i="1" s="1"/>
  <c r="J448" i="1"/>
  <c r="K448" i="1" s="1"/>
  <c r="J449" i="1"/>
  <c r="K449" i="1" s="1"/>
  <c r="J450" i="1"/>
  <c r="K450" i="1" s="1"/>
  <c r="J451" i="1"/>
  <c r="K451" i="1" s="1"/>
  <c r="J452" i="1"/>
  <c r="K452" i="1" s="1"/>
  <c r="J453" i="1"/>
  <c r="K453" i="1" s="1"/>
  <c r="J454" i="1"/>
  <c r="K454" i="1" s="1"/>
  <c r="J455" i="1"/>
  <c r="K455" i="1" s="1"/>
  <c r="J456" i="1"/>
  <c r="K456" i="1" s="1"/>
  <c r="J457" i="1"/>
  <c r="K457" i="1" s="1"/>
  <c r="J458" i="1"/>
  <c r="K458" i="1" s="1"/>
  <c r="J459" i="1"/>
  <c r="K459" i="1" s="1"/>
  <c r="J460" i="1"/>
  <c r="K460" i="1" s="1"/>
  <c r="J461" i="1"/>
  <c r="K461" i="1" s="1"/>
  <c r="J462" i="1"/>
  <c r="K462" i="1" s="1"/>
  <c r="J463" i="1"/>
  <c r="K463" i="1" s="1"/>
  <c r="J464" i="1"/>
  <c r="K464" i="1" s="1"/>
  <c r="J465" i="1"/>
  <c r="K465" i="1" s="1"/>
  <c r="J466" i="1"/>
  <c r="K466" i="1" s="1"/>
  <c r="J467" i="1"/>
  <c r="K467" i="1" s="1"/>
  <c r="J468" i="1"/>
  <c r="K468" i="1" s="1"/>
  <c r="J469" i="1"/>
  <c r="K469" i="1" s="1"/>
  <c r="J470" i="1"/>
  <c r="K470" i="1" s="1"/>
  <c r="J471" i="1"/>
  <c r="K471" i="1" s="1"/>
  <c r="J472" i="1"/>
  <c r="K472" i="1" s="1"/>
  <c r="J473" i="1"/>
  <c r="K473" i="1" s="1"/>
  <c r="J474" i="1"/>
  <c r="K474" i="1" s="1"/>
  <c r="J475" i="1"/>
  <c r="K475" i="1" s="1"/>
  <c r="J476" i="1"/>
  <c r="K476" i="1" s="1"/>
  <c r="J477" i="1"/>
  <c r="K477" i="1" s="1"/>
  <c r="J478" i="1"/>
  <c r="K478" i="1" s="1"/>
  <c r="J479" i="1"/>
  <c r="K479" i="1" s="1"/>
  <c r="J480" i="1"/>
  <c r="K480" i="1" s="1"/>
  <c r="J481" i="1"/>
  <c r="K481" i="1" s="1"/>
  <c r="J483" i="1"/>
  <c r="K483" i="1" s="1"/>
  <c r="J484" i="1"/>
  <c r="K484" i="1" s="1"/>
  <c r="J485" i="1"/>
  <c r="K485" i="1" s="1"/>
  <c r="J486" i="1"/>
  <c r="K486" i="1" s="1"/>
  <c r="J487" i="1"/>
  <c r="K487" i="1" s="1"/>
  <c r="J488" i="1"/>
  <c r="K488" i="1" s="1"/>
  <c r="J489" i="1"/>
  <c r="K489" i="1" s="1"/>
  <c r="J490" i="1"/>
  <c r="K490" i="1" s="1"/>
  <c r="J492" i="1"/>
  <c r="K492" i="1" s="1"/>
  <c r="J493" i="1"/>
  <c r="K493" i="1" s="1"/>
  <c r="J494" i="1"/>
  <c r="K494" i="1" s="1"/>
  <c r="J495" i="1"/>
  <c r="K495" i="1" s="1"/>
  <c r="J496" i="1"/>
  <c r="K496" i="1" s="1"/>
  <c r="J497" i="1"/>
  <c r="K497" i="1" s="1"/>
  <c r="J498" i="1"/>
  <c r="K498" i="1" s="1"/>
  <c r="J499" i="1"/>
  <c r="K499" i="1" s="1"/>
  <c r="J500" i="1"/>
  <c r="K500" i="1" s="1"/>
  <c r="J501" i="1"/>
  <c r="K501" i="1" s="1"/>
  <c r="J502" i="1"/>
  <c r="K502" i="1" s="1"/>
  <c r="J503" i="1"/>
  <c r="K503" i="1" s="1"/>
  <c r="J504" i="1"/>
  <c r="K504" i="1" s="1"/>
  <c r="J505" i="1"/>
  <c r="K505" i="1" s="1"/>
  <c r="J506" i="1"/>
  <c r="K506" i="1" s="1"/>
  <c r="J507" i="1"/>
  <c r="K507" i="1" s="1"/>
  <c r="J508" i="1"/>
  <c r="K508" i="1" s="1"/>
  <c r="J509" i="1"/>
  <c r="K509" i="1" s="1"/>
  <c r="J510" i="1"/>
  <c r="K510" i="1" s="1"/>
  <c r="J511" i="1"/>
  <c r="K511" i="1" s="1"/>
  <c r="J512" i="1"/>
  <c r="K512" i="1" s="1"/>
  <c r="J513" i="1"/>
  <c r="K513" i="1" s="1"/>
  <c r="J514" i="1"/>
  <c r="K514" i="1" s="1"/>
  <c r="J515" i="1"/>
  <c r="K515" i="1" s="1"/>
  <c r="J516" i="1"/>
  <c r="K516" i="1" s="1"/>
  <c r="J517" i="1"/>
  <c r="K517" i="1" s="1"/>
  <c r="J518" i="1"/>
  <c r="K518" i="1" s="1"/>
  <c r="J519" i="1"/>
  <c r="K519" i="1" s="1"/>
  <c r="J520" i="1"/>
  <c r="K520" i="1" s="1"/>
  <c r="J521" i="1"/>
  <c r="K521" i="1" s="1"/>
  <c r="J522" i="1"/>
  <c r="K522" i="1" s="1"/>
  <c r="J523" i="1"/>
  <c r="K523" i="1" s="1"/>
  <c r="J524" i="1"/>
  <c r="K524" i="1" s="1"/>
  <c r="J525" i="1"/>
  <c r="K525" i="1" s="1"/>
  <c r="J526" i="1"/>
  <c r="K526" i="1" s="1"/>
  <c r="J527" i="1"/>
  <c r="K527" i="1" s="1"/>
  <c r="J528" i="1"/>
  <c r="K528" i="1" s="1"/>
  <c r="J529" i="1"/>
  <c r="K529" i="1" s="1"/>
  <c r="J530" i="1"/>
  <c r="K530" i="1" s="1"/>
  <c r="J531" i="1"/>
  <c r="K531" i="1" s="1"/>
  <c r="J532" i="1"/>
  <c r="K532" i="1" s="1"/>
  <c r="J533" i="1"/>
  <c r="K533" i="1" s="1"/>
  <c r="J534" i="1"/>
  <c r="K534" i="1" s="1"/>
  <c r="J535" i="1"/>
  <c r="K535" i="1" s="1"/>
  <c r="J536" i="1"/>
  <c r="K536" i="1" s="1"/>
  <c r="J537" i="1"/>
  <c r="K537" i="1" s="1"/>
  <c r="J538" i="1"/>
  <c r="K538" i="1" s="1"/>
  <c r="J7" i="1"/>
  <c r="K7" i="1" s="1"/>
</calcChain>
</file>

<file path=xl/sharedStrings.xml><?xml version="1.0" encoding="utf-8"?>
<sst xmlns="http://schemas.openxmlformats.org/spreadsheetml/2006/main" count="2632" uniqueCount="375">
  <si>
    <t>Importo</t>
  </si>
  <si>
    <t>31/12/2021</t>
  </si>
  <si>
    <t>07/01/2022</t>
  </si>
  <si>
    <t>CENTRO MACCHINE TRATTORI S.R.L.</t>
  </si>
  <si>
    <t>03/01/2022</t>
  </si>
  <si>
    <t>12/01/2022</t>
  </si>
  <si>
    <t>PISAPIA SABATO</t>
  </si>
  <si>
    <t>SANTACROCE ROBERTO</t>
  </si>
  <si>
    <t>03/02/2022</t>
  </si>
  <si>
    <t>GIANNATTASIO GIOVANNI</t>
  </si>
  <si>
    <t>FERRARO EMILIO</t>
  </si>
  <si>
    <t>DE BLASI SABINO</t>
  </si>
  <si>
    <t>SESSA GENNARO</t>
  </si>
  <si>
    <t>SORRENTINO TOMMASO</t>
  </si>
  <si>
    <t>LEYTON ITALIA SRL</t>
  </si>
  <si>
    <t>11/11/2021</t>
  </si>
  <si>
    <t>VIRVELLE SRL</t>
  </si>
  <si>
    <t>D'AURIA MICHELA</t>
  </si>
  <si>
    <t>13/01/2022</t>
  </si>
  <si>
    <t>VITONE ECO SRL</t>
  </si>
  <si>
    <t>28/10/2021</t>
  </si>
  <si>
    <t>29/10/2021</t>
  </si>
  <si>
    <t>CENTRO DI ANALISI CHIMICHE s.r.l</t>
  </si>
  <si>
    <t>29/11/2021</t>
  </si>
  <si>
    <t>02/11/2021</t>
  </si>
  <si>
    <t>SINEKO SRL</t>
  </si>
  <si>
    <t>03/11/2021</t>
  </si>
  <si>
    <t>09/11/2021</t>
  </si>
  <si>
    <t>09/12/2021</t>
  </si>
  <si>
    <t>16/11/2021</t>
  </si>
  <si>
    <t>SICUR. AN srl</t>
  </si>
  <si>
    <t>16/12/2021</t>
  </si>
  <si>
    <t>19/11/2021</t>
  </si>
  <si>
    <t>19/12/2021</t>
  </si>
  <si>
    <t>30/11/2021</t>
  </si>
  <si>
    <t>30/12/2021</t>
  </si>
  <si>
    <t>MOSCARIELLO SRL</t>
  </si>
  <si>
    <t>04/01/2022</t>
  </si>
  <si>
    <t>14/01/2022</t>
  </si>
  <si>
    <t>ADRM HELIOPOLIS SRL</t>
  </si>
  <si>
    <t>06/12/2021</t>
  </si>
  <si>
    <t>03/12/2021</t>
  </si>
  <si>
    <t>SALERNO SISTEMI SpA</t>
  </si>
  <si>
    <t>28/12/2021</t>
  </si>
  <si>
    <t>17/01/2022</t>
  </si>
  <si>
    <t>WEX EUROPE SERVICES SRL</t>
  </si>
  <si>
    <t>15/01/2022</t>
  </si>
  <si>
    <t>29/12/2021</t>
  </si>
  <si>
    <t>19/01/2022</t>
  </si>
  <si>
    <t>24/01/2022</t>
  </si>
  <si>
    <t>TECNO - AMBIENTE SRL</t>
  </si>
  <si>
    <t>06/01/2022</t>
  </si>
  <si>
    <t>26/01/2022</t>
  </si>
  <si>
    <t>VODAFONE ITALIA SPA</t>
  </si>
  <si>
    <t>25/01/2022</t>
  </si>
  <si>
    <t>28/01/2022</t>
  </si>
  <si>
    <t>MAYA SRL</t>
  </si>
  <si>
    <t>31/01/2022</t>
  </si>
  <si>
    <t>ECHODINAMICA SRL</t>
  </si>
  <si>
    <t>05/01/2022</t>
  </si>
  <si>
    <t>GAF SAS di VITO GUARIGLIA E C.</t>
  </si>
  <si>
    <t>08/01/2022</t>
  </si>
  <si>
    <t>DIELLEMME SRL</t>
  </si>
  <si>
    <t>31/10/2021</t>
  </si>
  <si>
    <t>PLANETARIA S.R.L.</t>
  </si>
  <si>
    <t>28/02/2022</t>
  </si>
  <si>
    <t>20/01/2022</t>
  </si>
  <si>
    <t>NICA SRL</t>
  </si>
  <si>
    <t>ASSISTENZA E INTERVENTI  SOFTWARE</t>
  </si>
  <si>
    <t>18/01/2022</t>
  </si>
  <si>
    <t>NORAP SRL</t>
  </si>
  <si>
    <t>ATTREZZAT.IND.LI E COMM.LI</t>
  </si>
  <si>
    <t>ENEL ENERGIA SPA</t>
  </si>
  <si>
    <t>L.R.S. TRASPORTI S.R.L.</t>
  </si>
  <si>
    <t>AUTOMEZZI</t>
  </si>
  <si>
    <t>06/09/2021</t>
  </si>
  <si>
    <t>DIGITAL SERVICE Srl</t>
  </si>
  <si>
    <t>10/09/2021</t>
  </si>
  <si>
    <t>SCAR LABS SRL</t>
  </si>
  <si>
    <t>31/08/2021</t>
  </si>
  <si>
    <t>ECOFFICINE S.R.L.</t>
  </si>
  <si>
    <t>19/10/2021</t>
  </si>
  <si>
    <t>09/09/2021</t>
  </si>
  <si>
    <t>17/09/2021</t>
  </si>
  <si>
    <t>A.C GROUP DI CARBONE ANDREA</t>
  </si>
  <si>
    <t>13/09/2021</t>
  </si>
  <si>
    <t>01/10/2021</t>
  </si>
  <si>
    <t>27/09/2021</t>
  </si>
  <si>
    <t>30/09/2019</t>
  </si>
  <si>
    <t>06/10/2021</t>
  </si>
  <si>
    <t>ECOCHIMICA SRL</t>
  </si>
  <si>
    <t>06/11/2021</t>
  </si>
  <si>
    <t>30/09/2021</t>
  </si>
  <si>
    <t>12/10/2021</t>
  </si>
  <si>
    <t>OMNITECH SRL</t>
  </si>
  <si>
    <t>IMQ S.p.A.</t>
  </si>
  <si>
    <t>EURO SERVIZI S.R.L.</t>
  </si>
  <si>
    <t>CLINTEX SRL</t>
  </si>
  <si>
    <t>15/10/2021</t>
  </si>
  <si>
    <t>MyO S.p.A.</t>
  </si>
  <si>
    <t>DULEVO RENT S.R.L.</t>
  </si>
  <si>
    <t>20/10/2021</t>
  </si>
  <si>
    <t>SERVIZI ECOLOGICI ED AMBIENTALI SRL</t>
  </si>
  <si>
    <t>25/10/2021</t>
  </si>
  <si>
    <t>21/10/2021</t>
  </si>
  <si>
    <t>MDS GROUP S.R.L.DISTRIBUZIONE E SERVIZI</t>
  </si>
  <si>
    <t>22/10/2021</t>
  </si>
  <si>
    <t>A. MANZONI &amp;C. SpA</t>
  </si>
  <si>
    <t>CEDAS ANTINCENDIO SRL</t>
  </si>
  <si>
    <t>30/10/2021</t>
  </si>
  <si>
    <t>AMSA DI AMODIO FABIO</t>
  </si>
  <si>
    <t>ECOPOLIS DI LAZZERINI S.R.L.</t>
  </si>
  <si>
    <t>27/12/2021</t>
  </si>
  <si>
    <t>R-TRE S.R.L.</t>
  </si>
  <si>
    <t>XECO SRL</t>
  </si>
  <si>
    <t>02/12/2021</t>
  </si>
  <si>
    <t>04/11/2021</t>
  </si>
  <si>
    <t>CDM TRASPORTI E SERVIZI SOCIETA COOPERATIVA</t>
  </si>
  <si>
    <t>ALFAPACK SRL</t>
  </si>
  <si>
    <t>ECOTRADING S.R.L.</t>
  </si>
  <si>
    <t>PACIFICO SRL Lavanderia Industriale</t>
  </si>
  <si>
    <t>NAPOLETANA PLASTICA SRL</t>
  </si>
  <si>
    <t>05/11/2021</t>
  </si>
  <si>
    <t>FASANO GOMME 2 S.R. L.</t>
  </si>
  <si>
    <t>ECOSISTEM S.R.L.</t>
  </si>
  <si>
    <t>18/11/2021</t>
  </si>
  <si>
    <t>SALPET SRL</t>
  </si>
  <si>
    <t>18/12/2021</t>
  </si>
  <si>
    <t>23/11/2021</t>
  </si>
  <si>
    <t>23/12/2021</t>
  </si>
  <si>
    <t>VIGILANZA SAN MICHELE SRL</t>
  </si>
  <si>
    <t>SALERNO ENERGIA VENDITE SPA</t>
  </si>
  <si>
    <t>EDILNOLEGGI S.P.A.</t>
  </si>
  <si>
    <t>GHELFI SPURGHI SRL</t>
  </si>
  <si>
    <t>13/12/2021</t>
  </si>
  <si>
    <t>EDENRED ITALIA SRL</t>
  </si>
  <si>
    <t>14/12/2021</t>
  </si>
  <si>
    <t>20/12/2021</t>
  </si>
  <si>
    <t>BENNET VINCENZO</t>
  </si>
  <si>
    <t>21/12/2021</t>
  </si>
  <si>
    <t>17/12/2021</t>
  </si>
  <si>
    <t>27/01/2022</t>
  </si>
  <si>
    <t>26/11/2021</t>
  </si>
  <si>
    <t>S.M. QUAGLIARIELLO SERVICE S.R.L.</t>
  </si>
  <si>
    <t>11/01/2022</t>
  </si>
  <si>
    <t>30/01/2022</t>
  </si>
  <si>
    <t>AUTOSTRADE PER L' ITALIA SPA</t>
  </si>
  <si>
    <t>PEDAGGI AUTOSTRADALI AUTOMEZZI</t>
  </si>
  <si>
    <t>TELEPASS SPA</t>
  </si>
  <si>
    <t>ASSISTENZE VARIE</t>
  </si>
  <si>
    <t>01/02/2022</t>
  </si>
  <si>
    <t>CARBURANTI E LUBRIFICANTI AUTOMEZZI</t>
  </si>
  <si>
    <t>04/02/2022</t>
  </si>
  <si>
    <t>ORAM SRL</t>
  </si>
  <si>
    <t>02/02/2022</t>
  </si>
  <si>
    <t>05/02/2022</t>
  </si>
  <si>
    <t>OLEODINAMICA FRUNZI H.C. SRL</t>
  </si>
  <si>
    <t>05/03/2022</t>
  </si>
  <si>
    <t>MANUTENZ.RIPAR.BENI DI TERZI</t>
  </si>
  <si>
    <t>CARBONE GREEN POWER SRL</t>
  </si>
  <si>
    <t>08/02/2022</t>
  </si>
  <si>
    <t>07/02/2022</t>
  </si>
  <si>
    <t>G.S.G. MULTISERVICE SRL</t>
  </si>
  <si>
    <t>09/02/2022</t>
  </si>
  <si>
    <t>ATTREZZATURE VARIE E MINUTE</t>
  </si>
  <si>
    <t>12/02/2022</t>
  </si>
  <si>
    <t>15/02/2022</t>
  </si>
  <si>
    <t>EDILLEGNO SRL</t>
  </si>
  <si>
    <t>PRODOTTI DI CONSUMO</t>
  </si>
  <si>
    <t>16/02/2022</t>
  </si>
  <si>
    <t>CARRACINO MARIA</t>
  </si>
  <si>
    <t>SPESE LEGALI - NOTARILI</t>
  </si>
  <si>
    <t>17/02/2022</t>
  </si>
  <si>
    <t>OWAC ENGINEERING COMPANY SRL</t>
  </si>
  <si>
    <t>11/02/2022</t>
  </si>
  <si>
    <t>14/02/2022</t>
  </si>
  <si>
    <t>S.G.N. Engineering S.r.l.</t>
  </si>
  <si>
    <t>EMILIANA SERBATOI SRL</t>
  </si>
  <si>
    <t>18/02/2022</t>
  </si>
  <si>
    <t>21/02/2022</t>
  </si>
  <si>
    <t>SPA PETROLI SRL</t>
  </si>
  <si>
    <t>SINISCALCHI CENTRO Srl</t>
  </si>
  <si>
    <t>SICURITALIA IVRI S.P.A.</t>
  </si>
  <si>
    <t>NOLA FERRAMENTA SRL</t>
  </si>
  <si>
    <t>BUDETTI FLAMINIO</t>
  </si>
  <si>
    <t>SIAD SpA SOC. ACETILENE E DERIVATI</t>
  </si>
  <si>
    <t>DE VIVO ANNALISA</t>
  </si>
  <si>
    <t>DE CARO ACHILLE</t>
  </si>
  <si>
    <t>PLASTICART S.R.L.</t>
  </si>
  <si>
    <t>31/03/2022</t>
  </si>
  <si>
    <t>AUTOLAVAGGIO NSR S.R.L.S.</t>
  </si>
  <si>
    <t>BCF CONSULTING DI CAMERA ROSA</t>
  </si>
  <si>
    <t>PRATICHE AUTOMOB. AUTOMEZZI</t>
  </si>
  <si>
    <t>25/04/2022</t>
  </si>
  <si>
    <t>CERRATO SERVICE SRL</t>
  </si>
  <si>
    <t>24/02/2022</t>
  </si>
  <si>
    <t>06/02/2022</t>
  </si>
  <si>
    <t>ENERGIA ELETTRICA</t>
  </si>
  <si>
    <t>MANUTENZIONE-RIPARAZIONE BENI PROPRI</t>
  </si>
  <si>
    <t>02/09/2021</t>
  </si>
  <si>
    <t>SISTEM RENTAL SRL</t>
  </si>
  <si>
    <t>07/09/2021</t>
  </si>
  <si>
    <t>04/10/2021</t>
  </si>
  <si>
    <t>18/10/2021</t>
  </si>
  <si>
    <t>S.C.M. SERVICE di Pappalardo Fabio</t>
  </si>
  <si>
    <t>26/10/2021</t>
  </si>
  <si>
    <t>ELETTROMECCANICA EL.GI. SRL</t>
  </si>
  <si>
    <t>11/12/2021</t>
  </si>
  <si>
    <t>12/11/2021</t>
  </si>
  <si>
    <t>17/11/2021</t>
  </si>
  <si>
    <t>22/11/2021</t>
  </si>
  <si>
    <t>LANDI CARMINE</t>
  </si>
  <si>
    <t>01/12/2021</t>
  </si>
  <si>
    <t>AD LOGISTICA SRL</t>
  </si>
  <si>
    <t>09/01/2022</t>
  </si>
  <si>
    <t>NAPPI SUD srl</t>
  </si>
  <si>
    <t>15/12/2021</t>
  </si>
  <si>
    <t>BIOCHEM S.r.l.</t>
  </si>
  <si>
    <t>22/12/2021</t>
  </si>
  <si>
    <t>IMPRE-SUD SRL</t>
  </si>
  <si>
    <t>LONGO UN MONDO DI SPECIALITA'</t>
  </si>
  <si>
    <t>POLIGRAFICA F.LLI ARIELLO-EDITORI S.A.S.</t>
  </si>
  <si>
    <t>01/01/2022</t>
  </si>
  <si>
    <t>DE PISAPIA ATTILIO</t>
  </si>
  <si>
    <t>23/02/2022</t>
  </si>
  <si>
    <t>SITO INTERNET</t>
  </si>
  <si>
    <t>CANCELLERIA</t>
  </si>
  <si>
    <t>SPESE POSTALI</t>
  </si>
  <si>
    <t>A.&amp; M. DI AVERSA MICHELE</t>
  </si>
  <si>
    <t>25/02/2022</t>
  </si>
  <si>
    <t>SCOPPA GIANLUCA</t>
  </si>
  <si>
    <t>SMALT.TRAS.TO INDIFFERENZIATO SECCO</t>
  </si>
  <si>
    <t>SMALT.TO TRASP. RIFIUTI SPECIALI</t>
  </si>
  <si>
    <t>F.G. FERRAMENTA INDUSTRIALE S.R.L.S.</t>
  </si>
  <si>
    <t>04/03/2022</t>
  </si>
  <si>
    <t>01/03/2022</t>
  </si>
  <si>
    <t>ISTITUTO POLIGRAFICO E ZECCA DELLO STATO</t>
  </si>
  <si>
    <t>SPESE E PUBBLICAZIONE BANDO DI GARA</t>
  </si>
  <si>
    <t>MACCH.ELETTRICHE-ELETTR. D'UFFICIO</t>
  </si>
  <si>
    <t>02/03/2022</t>
  </si>
  <si>
    <t>TRADIZIONI E SAPORI DEL SUD S.R.L.S.</t>
  </si>
  <si>
    <t>03/03/2022</t>
  </si>
  <si>
    <t>07/03/2022</t>
  </si>
  <si>
    <t>22/02/2022</t>
  </si>
  <si>
    <t>COMPENSO AMMINISTRATORE</t>
  </si>
  <si>
    <t>F.LLI PAPA S.R.L.</t>
  </si>
  <si>
    <t>08/03/2022</t>
  </si>
  <si>
    <t>28/03/2022</t>
  </si>
  <si>
    <t>ARDIZIO IGNAZIO</t>
  </si>
  <si>
    <t>COREPLA</t>
  </si>
  <si>
    <t>MANZO ENRICO</t>
  </si>
  <si>
    <t>10/03/2022</t>
  </si>
  <si>
    <t>LA BUONA SPESA SRL</t>
  </si>
  <si>
    <t>11/03/2022</t>
  </si>
  <si>
    <t>MULTE E AMMENDE AUTOVEICOLI</t>
  </si>
  <si>
    <t>14/03/2022</t>
  </si>
  <si>
    <t>SMALTIMENTO FRAZIONE VERDE PUBB.</t>
  </si>
  <si>
    <t>CESARO MAC IMPORT s.r.l.</t>
  </si>
  <si>
    <t>VIGILANZA</t>
  </si>
  <si>
    <t>NOLEGGIO ATTREZZATURE SPECIALI</t>
  </si>
  <si>
    <t>SYSTEMS Srl</t>
  </si>
  <si>
    <t>IMPIANTI ELETTRICI</t>
  </si>
  <si>
    <t>IMPERIA SRL</t>
  </si>
  <si>
    <t>15/03/2022</t>
  </si>
  <si>
    <t>10/01/2022</t>
  </si>
  <si>
    <t>G.&amp; M. EDIL Srl Impresa Costruzioni</t>
  </si>
  <si>
    <t>13/02/2022</t>
  </si>
  <si>
    <t>NOLEGGIO SPAZZATRICI E LAVASTRADE</t>
  </si>
  <si>
    <t>21/01/2022</t>
  </si>
  <si>
    <t>20/02/2022</t>
  </si>
  <si>
    <t>NOLEGGIO ATTREZZATURE</t>
  </si>
  <si>
    <t>SERVIZIO SMALTIMENTO RIFIUTI URBANI</t>
  </si>
  <si>
    <t>ANALISI RIFIUTI</t>
  </si>
  <si>
    <t>MEMOLI SALVATORE</t>
  </si>
  <si>
    <t>TICKET BUONI PASTO</t>
  </si>
  <si>
    <t>14/05/2021</t>
  </si>
  <si>
    <t>30/06/2021</t>
  </si>
  <si>
    <t>28/09/2021</t>
  </si>
  <si>
    <t>GALDIERI C. &amp; FIGLI SPA</t>
  </si>
  <si>
    <t>ELETTROTECNICA MILITE S.R.L.</t>
  </si>
  <si>
    <t>08/11/2021</t>
  </si>
  <si>
    <t>MERIKARTON VIETRESE SRL</t>
  </si>
  <si>
    <t>29/01/2022</t>
  </si>
  <si>
    <t>26/12/2021</t>
  </si>
  <si>
    <t>22/01/2022</t>
  </si>
  <si>
    <t>18/03/2022</t>
  </si>
  <si>
    <t>23/03/2022</t>
  </si>
  <si>
    <t>21/03/2022</t>
  </si>
  <si>
    <t>22/03/2022</t>
  </si>
  <si>
    <t>POSTE ITALIANE SPA SOCIETA' CON SOCIO UNICO</t>
  </si>
  <si>
    <t>24/03/2022</t>
  </si>
  <si>
    <t>SILCAM ITALIA SRL</t>
  </si>
  <si>
    <t>12/04/2022</t>
  </si>
  <si>
    <t>09/03/2022</t>
  </si>
  <si>
    <t>29/03/2022</t>
  </si>
  <si>
    <t>30/03/2022</t>
  </si>
  <si>
    <t>ITS INFORMATICA S.R.L.S.</t>
  </si>
  <si>
    <t>MION VENTOLTERMICA DEPURAZIONI SPA</t>
  </si>
  <si>
    <t>25/03/2022</t>
  </si>
  <si>
    <t>SERVIZIO SELEZIONE MULTIMATERIALE</t>
  </si>
  <si>
    <t>16/03/2022</t>
  </si>
  <si>
    <t>ADINOLFI ENRICO</t>
  </si>
  <si>
    <t>TECNICA IREVALE DI PROCIDA IVANO</t>
  </si>
  <si>
    <t>CONSULENZA 626</t>
  </si>
  <si>
    <t>CONSULENZA LEGALE</t>
  </si>
  <si>
    <t>FENICE RENT S.R.L.</t>
  </si>
  <si>
    <t>PUBBLICAZIONE BANDI GARE</t>
  </si>
  <si>
    <t>CONS.CERTIF.NE ISO 9001/14001/18001</t>
  </si>
  <si>
    <t>SPESE VACCINI E VISITE MEDICHE</t>
  </si>
  <si>
    <t>COMPENSO PER REVISORE LEGALE</t>
  </si>
  <si>
    <t>NOLEGGIO AUTOMEZZI</t>
  </si>
  <si>
    <t>MANUTENZIONE AUTOMEZ. DI PROPRIETA'</t>
  </si>
  <si>
    <t>CONTENITORI X RACCOLTA DIFFERENZIA</t>
  </si>
  <si>
    <t>ACQUA</t>
  </si>
  <si>
    <t>IMPIANTI E MACCHINARI INDUSTRIALI</t>
  </si>
  <si>
    <t>NOLEGGIO L/T AUTOMEZZI</t>
  </si>
  <si>
    <t>CONSULENZA DEL LAVORO</t>
  </si>
  <si>
    <t>Data fattura</t>
  </si>
  <si>
    <t>Numero fattura</t>
  </si>
  <si>
    <t>Fornitore</t>
  </si>
  <si>
    <t>Data di scadenza pagamento fattura</t>
  </si>
  <si>
    <t>Data di pagamento fattura</t>
  </si>
  <si>
    <t xml:space="preserve">Tipologia di spesa </t>
  </si>
  <si>
    <t>Ritardo ponderato</t>
  </si>
  <si>
    <t>ASSISTENZA LEGALE GARE APPALTO</t>
  </si>
  <si>
    <t>ATTREZZATURE INDUSTRIALI</t>
  </si>
  <si>
    <t>INCARICHI PROFESSIONALI</t>
  </si>
  <si>
    <t>CAMPAGNA SVILUPPO RACCOLTA DIFFEREZ.</t>
  </si>
  <si>
    <t>COMPENSO COLLEGIO SINDACALE</t>
  </si>
  <si>
    <t>COMMISSIONI BANCARIE</t>
  </si>
  <si>
    <t>CONSULENZA AMBIENTALE</t>
  </si>
  <si>
    <t>CONSULENZA TECNICA</t>
  </si>
  <si>
    <t>COSTI TETRAPAK</t>
  </si>
  <si>
    <t>FORMAZIONE DEL PERSONALE</t>
  </si>
  <si>
    <t>CONSULENZA TRASP. ANTICORR. MOG.231</t>
  </si>
  <si>
    <t>IMPIANTI E MACCHINARI</t>
  </si>
  <si>
    <t>LAVAGGIO AUTOMEZZI</t>
  </si>
  <si>
    <t>LAVAGGIO INDUMENTI</t>
  </si>
  <si>
    <t>PRODOTTI CONSUMO BENI INF. EURO 516,46</t>
  </si>
  <si>
    <t>RIDUZIONE VOLUMETRICA CARTA E CARTONE</t>
  </si>
  <si>
    <t>SPESE ISCRIZIONE ALBO GESTORI AMBIENTALI</t>
  </si>
  <si>
    <t>SPESE DISINFESTAZIONE E SANIFICAZIONE</t>
  </si>
  <si>
    <t>ALTRI ONERI</t>
  </si>
  <si>
    <t>TELEFONIA FISSA/MOBILE</t>
  </si>
  <si>
    <t>NET4MARKET - CSAmed srl</t>
  </si>
  <si>
    <t>OFFICINA CAPUANO</t>
  </si>
  <si>
    <t>ENI FUEL SPA</t>
  </si>
  <si>
    <t>HARD &amp; SOFT HOUSE S.R.L.</t>
  </si>
  <si>
    <t>AUTOSCUOLA "NEW SALERNO" di Mazzeo D.&amp; C.</t>
  </si>
  <si>
    <t>EGS Costruzioni s.r.l.</t>
  </si>
  <si>
    <t>EURO RIDA S.A.S. DI EURORIDA S.R.L.</t>
  </si>
  <si>
    <t>GALDERISI STEFANIA</t>
  </si>
  <si>
    <t>GIUNKO SRL</t>
  </si>
  <si>
    <t>FLY S.R.L. Unipersonale</t>
  </si>
  <si>
    <t>INTESA SANPAOLO S.P.A.</t>
  </si>
  <si>
    <t>MEDITERRANEA SERVICE S.r.l.</t>
  </si>
  <si>
    <t>SIR SAFETY SYSTEM S.P.A. Unipersonale</t>
  </si>
  <si>
    <t>AUTOMOBILE CLUB D'ITALIA</t>
  </si>
  <si>
    <t>TASSA POSSESSO AUTOMEZZI</t>
  </si>
  <si>
    <t>UNIPOLSAI ASSICURAZIONI</t>
  </si>
  <si>
    <t>POLIZZA INFORTUNI / RCA</t>
  </si>
  <si>
    <t>AREA</t>
  </si>
  <si>
    <t>CONTRIBUTI ANNI 2017/2020</t>
  </si>
  <si>
    <t>REGIONE CAMPANIA</t>
  </si>
  <si>
    <t>DIRITTI AUTORIZZAZIONE INTEGRATA AMBIENTALE</t>
  </si>
  <si>
    <t>AGENZIA ENTRATE - TASSE E CONCESSIONI</t>
  </si>
  <si>
    <t>POLIZZA FURTO / INCENDIO</t>
  </si>
  <si>
    <t>ZECCA DELLO STATO</t>
  </si>
  <si>
    <t>ALBO NAZIONALE GESTORI AMBIENTALI</t>
  </si>
  <si>
    <t>VALORI BOLLATI</t>
  </si>
  <si>
    <t>MARCHE DA BOLLO</t>
  </si>
  <si>
    <t>SALERNO PULITA SPA</t>
  </si>
  <si>
    <t>DATI SUI PAGAMENTI - I TRIMESTRE 2022</t>
  </si>
  <si>
    <t xml:space="preserve">Giorni intercorrenti </t>
  </si>
  <si>
    <t>BIERRE CHIMICA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</si>
</sst>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6">
    <xf numFmtId="0" fontId="0" fillId="0" borderId="0" xfId="0"/>
    <xf numFmtId="49" fontId="18" fillId="0" borderId="0" xfId="0" applyNumberFormat="1" applyFont="1" applyAlignment="1">
      <alignment horizontal="left"/>
    </xf>
    <xf numFmtId="0" fontId="19" fillId="0" borderId="0" xfId="0" applyFont="1"/>
    <xf numFmtId="49" fontId="21" fillId="0" borderId="0" xfId="0" applyNumberFormat="1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49" fontId="18" fillId="0" borderId="0" xfId="0" applyNumberFormat="1" applyFont="1" applyAlignment="1">
      <alignment horizontal="center"/>
    </xf>
    <xf numFmtId="3" fontId="20" fillId="0" borderId="0" xfId="0" applyNumberFormat="1" applyFont="1" applyBorder="1" applyAlignment="1" applyProtection="1">
      <alignment horizontal="center"/>
    </xf>
    <xf numFmtId="4" fontId="0" fillId="0" borderId="0" xfId="0" applyNumberFormat="1"/>
    <xf numFmtId="0" fontId="22" fillId="0" borderId="0" xfId="0" applyFont="1"/>
    <xf numFmtId="0" fontId="23" fillId="0" borderId="0" xfId="0" applyFont="1"/>
    <xf numFmtId="49" fontId="23" fillId="0" borderId="0" xfId="0" applyNumberFormat="1" applyFont="1" applyAlignment="1">
      <alignment horizontal="left"/>
    </xf>
    <xf numFmtId="4" fontId="22" fillId="0" borderId="0" xfId="0" applyNumberFormat="1" applyFont="1"/>
    <xf numFmtId="0" fontId="24" fillId="0" borderId="0" xfId="0" applyFont="1"/>
    <xf numFmtId="49" fontId="22" fillId="0" borderId="0" xfId="0" applyNumberFormat="1" applyFont="1" applyAlignment="1">
      <alignment horizontal="left"/>
    </xf>
    <xf numFmtId="0" fontId="22" fillId="0" borderId="0" xfId="0" applyFont="1" applyAlignment="1">
      <alignment horizontal="center"/>
    </xf>
    <xf numFmtId="0" fontId="0" fillId="0" borderId="0" xfId="0" applyFont="1"/>
    <xf numFmtId="49" fontId="25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6" fillId="0" borderId="0" xfId="0" applyFont="1" applyAlignment="1">
      <alignment vertical="center"/>
    </xf>
    <xf numFmtId="49" fontId="23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left"/>
    </xf>
    <xf numFmtId="4" fontId="23" fillId="0" borderId="0" xfId="0" applyNumberFormat="1" applyFont="1" applyAlignment="1">
      <alignment horizontal="right"/>
    </xf>
    <xf numFmtId="4" fontId="23" fillId="0" borderId="0" xfId="0" applyNumberFormat="1" applyFont="1"/>
    <xf numFmtId="49" fontId="23" fillId="0" borderId="0" xfId="0" applyNumberFormat="1" applyFont="1" applyFill="1" applyAlignment="1">
      <alignment horizontal="left"/>
    </xf>
    <xf numFmtId="14" fontId="23" fillId="0" borderId="0" xfId="0" applyNumberFormat="1" applyFont="1" applyAlignment="1">
      <alignment horizontal="center"/>
    </xf>
    <xf numFmtId="4" fontId="22" fillId="0" borderId="0" xfId="0" applyNumberFormat="1" applyFont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49" fontId="21" fillId="0" borderId="0" xfId="0" applyNumberFormat="1" applyFont="1" applyFill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M542"/>
  <sheetViews>
    <sheetView tabSelected="1" zoomScale="90" zoomScaleNormal="90" workbookViewId="0">
      <selection activeCell="C5" sqref="C5:K5"/>
    </sheetView>
  </sheetViews>
  <sheetFormatPr defaultRowHeight="13.2" x14ac:dyDescent="0.25"/>
  <cols>
    <col min="3" max="3" width="12.21875" style="6" customWidth="1"/>
    <col min="4" max="4" width="11" customWidth="1"/>
    <col min="5" max="5" width="47.77734375" customWidth="1"/>
    <col min="6" max="6" width="44.109375" style="2" bestFit="1" customWidth="1"/>
    <col min="7" max="7" width="13.21875" style="9" customWidth="1"/>
    <col min="8" max="8" width="13.88671875" style="6" customWidth="1"/>
    <col min="9" max="10" width="13.77734375" style="6" customWidth="1"/>
    <col min="11" max="11" width="14.21875" style="9" customWidth="1"/>
  </cols>
  <sheetData>
    <row r="1" spans="3:13" s="17" customFormat="1" x14ac:dyDescent="0.25">
      <c r="C1" s="18"/>
      <c r="H1" s="19"/>
      <c r="I1" s="7"/>
    </row>
    <row r="2" spans="3:13" s="17" customFormat="1" x14ac:dyDescent="0.25">
      <c r="C2" s="19"/>
      <c r="H2" s="19"/>
      <c r="I2" s="19"/>
    </row>
    <row r="3" spans="3:13" s="17" customFormat="1" ht="13.8" thickBot="1" x14ac:dyDescent="0.3">
      <c r="C3" s="19"/>
      <c r="H3" s="19"/>
      <c r="I3" s="19"/>
    </row>
    <row r="4" spans="3:13" s="20" customFormat="1" ht="19.95" customHeight="1" x14ac:dyDescent="0.25">
      <c r="C4" s="28" t="s">
        <v>371</v>
      </c>
      <c r="D4" s="29"/>
      <c r="E4" s="29"/>
      <c r="F4" s="29"/>
      <c r="G4" s="29"/>
      <c r="H4" s="29"/>
      <c r="I4" s="29"/>
      <c r="J4" s="29"/>
      <c r="K4" s="30"/>
    </row>
    <row r="5" spans="3:13" s="20" customFormat="1" ht="19.95" customHeight="1" thickBot="1" x14ac:dyDescent="0.3">
      <c r="C5" s="31" t="s">
        <v>372</v>
      </c>
      <c r="D5" s="32"/>
      <c r="E5" s="32"/>
      <c r="F5" s="32"/>
      <c r="G5" s="32"/>
      <c r="H5" s="32"/>
      <c r="I5" s="32"/>
      <c r="J5" s="32"/>
      <c r="K5" s="33"/>
    </row>
    <row r="6" spans="3:13" ht="63.9" customHeight="1" x14ac:dyDescent="0.25">
      <c r="C6" s="34" t="s">
        <v>317</v>
      </c>
      <c r="D6" s="34" t="s">
        <v>318</v>
      </c>
      <c r="E6" s="3" t="s">
        <v>319</v>
      </c>
      <c r="F6" s="3" t="s">
        <v>322</v>
      </c>
      <c r="G6" s="4" t="s">
        <v>0</v>
      </c>
      <c r="H6" s="34" t="s">
        <v>320</v>
      </c>
      <c r="I6" s="5" t="s">
        <v>321</v>
      </c>
      <c r="J6" s="35" t="s">
        <v>373</v>
      </c>
      <c r="K6" s="5" t="s">
        <v>323</v>
      </c>
    </row>
    <row r="7" spans="3:13" ht="15" customHeight="1" x14ac:dyDescent="0.25">
      <c r="C7" s="21" t="s">
        <v>1</v>
      </c>
      <c r="D7" s="22">
        <v>228400</v>
      </c>
      <c r="E7" s="12" t="s">
        <v>3</v>
      </c>
      <c r="F7" s="12" t="s">
        <v>325</v>
      </c>
      <c r="G7" s="23">
        <v>70560</v>
      </c>
      <c r="H7" s="21" t="s">
        <v>1</v>
      </c>
      <c r="I7" s="21" t="s">
        <v>2</v>
      </c>
      <c r="J7" s="8">
        <f t="shared" ref="J7:J70" si="0">IF(OR(H7=0,I7=0),0,I7-H7)</f>
        <v>7</v>
      </c>
      <c r="K7" s="24">
        <f t="shared" ref="K7:K70" si="1">G7*J7</f>
        <v>493920</v>
      </c>
      <c r="L7" s="1"/>
      <c r="M7" s="11"/>
    </row>
    <row r="8" spans="3:13" ht="15" customHeight="1" x14ac:dyDescent="0.25">
      <c r="C8" s="21" t="s">
        <v>4</v>
      </c>
      <c r="D8" s="22">
        <v>1</v>
      </c>
      <c r="E8" s="12" t="s">
        <v>6</v>
      </c>
      <c r="F8" s="25" t="s">
        <v>324</v>
      </c>
      <c r="G8" s="23">
        <v>6412.8</v>
      </c>
      <c r="H8" s="21" t="s">
        <v>4</v>
      </c>
      <c r="I8" s="21" t="s">
        <v>5</v>
      </c>
      <c r="J8" s="8">
        <f t="shared" si="0"/>
        <v>9</v>
      </c>
      <c r="K8" s="24">
        <f t="shared" si="1"/>
        <v>57715.200000000004</v>
      </c>
      <c r="L8" s="1"/>
    </row>
    <row r="9" spans="3:13" ht="15" customHeight="1" x14ac:dyDescent="0.25">
      <c r="C9" s="21" t="s">
        <v>4</v>
      </c>
      <c r="D9" s="22">
        <v>122</v>
      </c>
      <c r="E9" s="12" t="s">
        <v>7</v>
      </c>
      <c r="F9" s="12" t="s">
        <v>326</v>
      </c>
      <c r="G9" s="23">
        <v>8668.65</v>
      </c>
      <c r="H9" s="21" t="s">
        <v>4</v>
      </c>
      <c r="I9" s="21" t="s">
        <v>5</v>
      </c>
      <c r="J9" s="8">
        <f t="shared" si="0"/>
        <v>9</v>
      </c>
      <c r="K9" s="24">
        <f t="shared" si="1"/>
        <v>78017.849999999991</v>
      </c>
      <c r="L9" s="1"/>
    </row>
    <row r="10" spans="3:13" ht="15" customHeight="1" x14ac:dyDescent="0.25">
      <c r="C10" s="21" t="s">
        <v>4</v>
      </c>
      <c r="D10" s="22">
        <v>1</v>
      </c>
      <c r="E10" s="12" t="s">
        <v>9</v>
      </c>
      <c r="F10" s="12" t="s">
        <v>326</v>
      </c>
      <c r="G10" s="23">
        <v>1816.96</v>
      </c>
      <c r="H10" s="21" t="s">
        <v>4</v>
      </c>
      <c r="I10" s="21" t="s">
        <v>5</v>
      </c>
      <c r="J10" s="8">
        <f t="shared" si="0"/>
        <v>9</v>
      </c>
      <c r="K10" s="24">
        <f t="shared" si="1"/>
        <v>16352.64</v>
      </c>
      <c r="L10" s="1"/>
    </row>
    <row r="11" spans="3:13" ht="15" customHeight="1" x14ac:dyDescent="0.25">
      <c r="C11" s="21" t="s">
        <v>4</v>
      </c>
      <c r="D11" s="22">
        <v>1</v>
      </c>
      <c r="E11" s="12" t="s">
        <v>10</v>
      </c>
      <c r="F11" s="25" t="s">
        <v>324</v>
      </c>
      <c r="G11" s="23">
        <v>6412.8</v>
      </c>
      <c r="H11" s="21" t="s">
        <v>4</v>
      </c>
      <c r="I11" s="21" t="s">
        <v>5</v>
      </c>
      <c r="J11" s="8">
        <f t="shared" si="0"/>
        <v>9</v>
      </c>
      <c r="K11" s="24">
        <f t="shared" si="1"/>
        <v>57715.200000000004</v>
      </c>
      <c r="L11" s="1"/>
    </row>
    <row r="12" spans="3:13" ht="15" customHeight="1" x14ac:dyDescent="0.25">
      <c r="C12" s="21" t="s">
        <v>4</v>
      </c>
      <c r="D12" s="22">
        <v>2</v>
      </c>
      <c r="E12" s="12" t="s">
        <v>11</v>
      </c>
      <c r="F12" s="12" t="s">
        <v>304</v>
      </c>
      <c r="G12" s="23">
        <v>3206.4</v>
      </c>
      <c r="H12" s="21" t="s">
        <v>4</v>
      </c>
      <c r="I12" s="21" t="s">
        <v>5</v>
      </c>
      <c r="J12" s="8">
        <f t="shared" si="0"/>
        <v>9</v>
      </c>
      <c r="K12" s="24">
        <f t="shared" si="1"/>
        <v>28857.600000000002</v>
      </c>
      <c r="L12" s="1"/>
    </row>
    <row r="13" spans="3:13" ht="15" customHeight="1" x14ac:dyDescent="0.25">
      <c r="C13" s="21" t="s">
        <v>4</v>
      </c>
      <c r="D13" s="22">
        <v>1</v>
      </c>
      <c r="E13" s="12" t="s">
        <v>12</v>
      </c>
      <c r="F13" s="25" t="s">
        <v>324</v>
      </c>
      <c r="G13" s="23">
        <v>4898.6499999999996</v>
      </c>
      <c r="H13" s="21" t="s">
        <v>4</v>
      </c>
      <c r="I13" s="21" t="s">
        <v>5</v>
      </c>
      <c r="J13" s="8">
        <f t="shared" si="0"/>
        <v>9</v>
      </c>
      <c r="K13" s="24">
        <f t="shared" si="1"/>
        <v>44087.85</v>
      </c>
      <c r="L13" s="1"/>
    </row>
    <row r="14" spans="3:13" ht="15" customHeight="1" x14ac:dyDescent="0.25">
      <c r="C14" s="21" t="s">
        <v>5</v>
      </c>
      <c r="D14" s="22">
        <v>200</v>
      </c>
      <c r="E14" s="12" t="s">
        <v>13</v>
      </c>
      <c r="F14" s="12" t="s">
        <v>316</v>
      </c>
      <c r="G14" s="23">
        <v>6947.2</v>
      </c>
      <c r="H14" s="21" t="s">
        <v>5</v>
      </c>
      <c r="I14" s="21" t="s">
        <v>5</v>
      </c>
      <c r="J14" s="8">
        <f t="shared" si="0"/>
        <v>0</v>
      </c>
      <c r="K14" s="24">
        <f t="shared" si="1"/>
        <v>0</v>
      </c>
      <c r="L14" s="1"/>
    </row>
    <row r="15" spans="3:13" ht="15" customHeight="1" x14ac:dyDescent="0.25">
      <c r="C15" s="21" t="s">
        <v>5</v>
      </c>
      <c r="D15" s="22">
        <v>1045</v>
      </c>
      <c r="E15" s="12" t="s">
        <v>14</v>
      </c>
      <c r="F15" s="12" t="s">
        <v>331</v>
      </c>
      <c r="G15" s="23">
        <v>2396</v>
      </c>
      <c r="H15" s="21" t="s">
        <v>5</v>
      </c>
      <c r="I15" s="21" t="s">
        <v>5</v>
      </c>
      <c r="J15" s="8">
        <f t="shared" si="0"/>
        <v>0</v>
      </c>
      <c r="K15" s="24">
        <f t="shared" si="1"/>
        <v>0</v>
      </c>
      <c r="L15" s="1"/>
    </row>
    <row r="16" spans="3:13" ht="15" customHeight="1" x14ac:dyDescent="0.25">
      <c r="C16" s="21" t="s">
        <v>5</v>
      </c>
      <c r="D16" s="22">
        <v>1046</v>
      </c>
      <c r="E16" s="12" t="s">
        <v>14</v>
      </c>
      <c r="F16" s="12" t="s">
        <v>331</v>
      </c>
      <c r="G16" s="23">
        <v>2070</v>
      </c>
      <c r="H16" s="21" t="s">
        <v>5</v>
      </c>
      <c r="I16" s="21" t="s">
        <v>5</v>
      </c>
      <c r="J16" s="8">
        <f t="shared" si="0"/>
        <v>0</v>
      </c>
      <c r="K16" s="24">
        <f t="shared" si="1"/>
        <v>0</v>
      </c>
      <c r="L16" s="1"/>
    </row>
    <row r="17" spans="3:12" ht="15" customHeight="1" x14ac:dyDescent="0.25">
      <c r="C17" s="21" t="s">
        <v>15</v>
      </c>
      <c r="D17" s="22">
        <v>1229</v>
      </c>
      <c r="E17" s="12" t="s">
        <v>16</v>
      </c>
      <c r="F17" s="12" t="s">
        <v>333</v>
      </c>
      <c r="G17" s="23">
        <v>1650</v>
      </c>
      <c r="H17" s="21" t="s">
        <v>1</v>
      </c>
      <c r="I17" s="21" t="s">
        <v>5</v>
      </c>
      <c r="J17" s="8">
        <f t="shared" si="0"/>
        <v>12</v>
      </c>
      <c r="K17" s="24">
        <f t="shared" si="1"/>
        <v>19800</v>
      </c>
      <c r="L17" s="1"/>
    </row>
    <row r="18" spans="3:12" ht="15" customHeight="1" x14ac:dyDescent="0.25">
      <c r="C18" s="21" t="s">
        <v>1</v>
      </c>
      <c r="D18" s="22">
        <v>19</v>
      </c>
      <c r="E18" s="12" t="s">
        <v>17</v>
      </c>
      <c r="F18" s="11" t="s">
        <v>334</v>
      </c>
      <c r="G18" s="23">
        <v>1729</v>
      </c>
      <c r="H18" s="21" t="s">
        <v>1</v>
      </c>
      <c r="I18" s="21" t="s">
        <v>5</v>
      </c>
      <c r="J18" s="8">
        <f t="shared" si="0"/>
        <v>12</v>
      </c>
      <c r="K18" s="24">
        <f t="shared" si="1"/>
        <v>20748</v>
      </c>
      <c r="L18" s="1"/>
    </row>
    <row r="19" spans="3:12" ht="15" customHeight="1" x14ac:dyDescent="0.25">
      <c r="C19" s="21" t="s">
        <v>1</v>
      </c>
      <c r="D19" s="22">
        <v>22</v>
      </c>
      <c r="E19" s="12" t="s">
        <v>19</v>
      </c>
      <c r="F19" s="12" t="s">
        <v>314</v>
      </c>
      <c r="G19" s="23">
        <v>32056.5</v>
      </c>
      <c r="H19" s="21" t="s">
        <v>1</v>
      </c>
      <c r="I19" s="21" t="s">
        <v>18</v>
      </c>
      <c r="J19" s="8">
        <f t="shared" si="0"/>
        <v>13</v>
      </c>
      <c r="K19" s="24">
        <f t="shared" si="1"/>
        <v>416734.5</v>
      </c>
      <c r="L19" s="1"/>
    </row>
    <row r="20" spans="3:12" ht="15" customHeight="1" x14ac:dyDescent="0.25">
      <c r="C20" s="21" t="s">
        <v>20</v>
      </c>
      <c r="D20" s="22">
        <v>1747</v>
      </c>
      <c r="E20" s="12" t="s">
        <v>344</v>
      </c>
      <c r="F20" s="12" t="s">
        <v>68</v>
      </c>
      <c r="G20" s="23">
        <v>1062.5</v>
      </c>
      <c r="H20" s="21" t="s">
        <v>1</v>
      </c>
      <c r="I20" s="21" t="s">
        <v>18</v>
      </c>
      <c r="J20" s="8">
        <f t="shared" si="0"/>
        <v>13</v>
      </c>
      <c r="K20" s="24">
        <f t="shared" si="1"/>
        <v>13812.5</v>
      </c>
      <c r="L20" s="1"/>
    </row>
    <row r="21" spans="3:12" ht="15" customHeight="1" x14ac:dyDescent="0.25">
      <c r="C21" s="21" t="s">
        <v>21</v>
      </c>
      <c r="D21" s="22">
        <v>30</v>
      </c>
      <c r="E21" s="12" t="s">
        <v>22</v>
      </c>
      <c r="F21" s="12" t="s">
        <v>272</v>
      </c>
      <c r="G21" s="23">
        <v>4805.97</v>
      </c>
      <c r="H21" s="21" t="s">
        <v>23</v>
      </c>
      <c r="I21" s="21" t="s">
        <v>18</v>
      </c>
      <c r="J21" s="8">
        <f t="shared" si="0"/>
        <v>45</v>
      </c>
      <c r="K21" s="24">
        <f t="shared" si="1"/>
        <v>216268.65000000002</v>
      </c>
      <c r="L21" s="1"/>
    </row>
    <row r="22" spans="3:12" ht="15" customHeight="1" x14ac:dyDescent="0.25">
      <c r="C22" s="21" t="s">
        <v>21</v>
      </c>
      <c r="D22" s="22">
        <v>31</v>
      </c>
      <c r="E22" s="12" t="s">
        <v>22</v>
      </c>
      <c r="F22" s="12" t="s">
        <v>272</v>
      </c>
      <c r="G22" s="23">
        <v>900</v>
      </c>
      <c r="H22" s="21" t="s">
        <v>23</v>
      </c>
      <c r="I22" s="21" t="s">
        <v>18</v>
      </c>
      <c r="J22" s="8">
        <f t="shared" si="0"/>
        <v>45</v>
      </c>
      <c r="K22" s="24">
        <f t="shared" si="1"/>
        <v>40500</v>
      </c>
      <c r="L22" s="1"/>
    </row>
    <row r="23" spans="3:12" ht="15" customHeight="1" x14ac:dyDescent="0.25">
      <c r="C23" s="21" t="s">
        <v>24</v>
      </c>
      <c r="D23" s="22">
        <v>24421</v>
      </c>
      <c r="E23" s="12" t="s">
        <v>25</v>
      </c>
      <c r="F23" s="12" t="s">
        <v>271</v>
      </c>
      <c r="G23" s="23">
        <v>8671.83</v>
      </c>
      <c r="H23" s="21" t="s">
        <v>1</v>
      </c>
      <c r="I23" s="21" t="s">
        <v>18</v>
      </c>
      <c r="J23" s="8">
        <f t="shared" si="0"/>
        <v>13</v>
      </c>
      <c r="K23" s="24">
        <f t="shared" si="1"/>
        <v>112733.79</v>
      </c>
      <c r="L23" s="1"/>
    </row>
    <row r="24" spans="3:12" ht="15" customHeight="1" x14ac:dyDescent="0.25">
      <c r="C24" s="21" t="s">
        <v>26</v>
      </c>
      <c r="D24" s="22">
        <v>1779</v>
      </c>
      <c r="E24" s="12" t="s">
        <v>344</v>
      </c>
      <c r="F24" s="12" t="s">
        <v>68</v>
      </c>
      <c r="G24" s="23">
        <v>3610</v>
      </c>
      <c r="H24" s="21" t="s">
        <v>1</v>
      </c>
      <c r="I24" s="21" t="s">
        <v>18</v>
      </c>
      <c r="J24" s="8">
        <f t="shared" si="0"/>
        <v>13</v>
      </c>
      <c r="K24" s="24">
        <f t="shared" si="1"/>
        <v>46930</v>
      </c>
      <c r="L24" s="1"/>
    </row>
    <row r="25" spans="3:12" ht="15" customHeight="1" x14ac:dyDescent="0.25">
      <c r="C25" s="21" t="s">
        <v>27</v>
      </c>
      <c r="D25" s="22">
        <v>34</v>
      </c>
      <c r="E25" s="12" t="s">
        <v>22</v>
      </c>
      <c r="F25" s="12" t="s">
        <v>272</v>
      </c>
      <c r="G25" s="23">
        <v>760</v>
      </c>
      <c r="H25" s="21" t="s">
        <v>28</v>
      </c>
      <c r="I25" s="21" t="s">
        <v>18</v>
      </c>
      <c r="J25" s="8">
        <f t="shared" si="0"/>
        <v>35</v>
      </c>
      <c r="K25" s="24">
        <f t="shared" si="1"/>
        <v>26600</v>
      </c>
      <c r="L25" s="1"/>
    </row>
    <row r="26" spans="3:12" ht="15" customHeight="1" x14ac:dyDescent="0.25">
      <c r="C26" s="21" t="s">
        <v>29</v>
      </c>
      <c r="D26" s="22">
        <v>852021</v>
      </c>
      <c r="E26" s="12" t="s">
        <v>30</v>
      </c>
      <c r="F26" s="12" t="s">
        <v>168</v>
      </c>
      <c r="G26" s="23">
        <v>2800</v>
      </c>
      <c r="H26" s="21" t="s">
        <v>31</v>
      </c>
      <c r="I26" s="21" t="s">
        <v>18</v>
      </c>
      <c r="J26" s="8">
        <f t="shared" si="0"/>
        <v>28</v>
      </c>
      <c r="K26" s="24">
        <f t="shared" si="1"/>
        <v>78400</v>
      </c>
      <c r="L26" s="1"/>
    </row>
    <row r="27" spans="3:12" ht="15" customHeight="1" x14ac:dyDescent="0.25">
      <c r="C27" s="21" t="s">
        <v>29</v>
      </c>
      <c r="D27" s="22">
        <v>842021</v>
      </c>
      <c r="E27" s="12" t="s">
        <v>30</v>
      </c>
      <c r="F27" s="12" t="s">
        <v>168</v>
      </c>
      <c r="G27" s="23">
        <v>1904</v>
      </c>
      <c r="H27" s="21" t="s">
        <v>31</v>
      </c>
      <c r="I27" s="21" t="s">
        <v>18</v>
      </c>
      <c r="J27" s="8">
        <f t="shared" si="0"/>
        <v>28</v>
      </c>
      <c r="K27" s="24">
        <f t="shared" si="1"/>
        <v>53312</v>
      </c>
      <c r="L27" s="1"/>
    </row>
    <row r="28" spans="3:12" ht="15" customHeight="1" x14ac:dyDescent="0.25">
      <c r="C28" s="21" t="s">
        <v>32</v>
      </c>
      <c r="D28" s="22">
        <v>266</v>
      </c>
      <c r="E28" s="12" t="s">
        <v>353</v>
      </c>
      <c r="F28" s="11" t="s">
        <v>312</v>
      </c>
      <c r="G28" s="23">
        <v>6600</v>
      </c>
      <c r="H28" s="21" t="s">
        <v>33</v>
      </c>
      <c r="I28" s="21" t="s">
        <v>18</v>
      </c>
      <c r="J28" s="8">
        <f t="shared" si="0"/>
        <v>25</v>
      </c>
      <c r="K28" s="24">
        <f t="shared" si="1"/>
        <v>165000</v>
      </c>
      <c r="L28" s="1"/>
    </row>
    <row r="29" spans="3:12" ht="15" customHeight="1" x14ac:dyDescent="0.25">
      <c r="C29" s="21" t="s">
        <v>34</v>
      </c>
      <c r="D29" s="22">
        <v>36</v>
      </c>
      <c r="E29" s="12" t="s">
        <v>22</v>
      </c>
      <c r="F29" s="12" t="s">
        <v>272</v>
      </c>
      <c r="G29" s="23">
        <v>1890.5</v>
      </c>
      <c r="H29" s="21" t="s">
        <v>35</v>
      </c>
      <c r="I29" s="21" t="s">
        <v>18</v>
      </c>
      <c r="J29" s="8">
        <f t="shared" si="0"/>
        <v>14</v>
      </c>
      <c r="K29" s="24">
        <f t="shared" si="1"/>
        <v>26467</v>
      </c>
      <c r="L29" s="1"/>
    </row>
    <row r="30" spans="3:12" ht="15" customHeight="1" x14ac:dyDescent="0.25">
      <c r="C30" s="21" t="s">
        <v>34</v>
      </c>
      <c r="D30" s="22">
        <v>27321</v>
      </c>
      <c r="E30" s="12" t="s">
        <v>25</v>
      </c>
      <c r="F30" s="12" t="s">
        <v>271</v>
      </c>
      <c r="G30" s="23">
        <v>12169.93</v>
      </c>
      <c r="H30" s="21" t="s">
        <v>1</v>
      </c>
      <c r="I30" s="21" t="s">
        <v>18</v>
      </c>
      <c r="J30" s="8">
        <f t="shared" si="0"/>
        <v>13</v>
      </c>
      <c r="K30" s="24">
        <f t="shared" si="1"/>
        <v>158209.09</v>
      </c>
      <c r="L30" s="1"/>
    </row>
    <row r="31" spans="3:12" ht="15" customHeight="1" x14ac:dyDescent="0.25">
      <c r="C31" s="21" t="s">
        <v>34</v>
      </c>
      <c r="D31" s="22">
        <v>169</v>
      </c>
      <c r="E31" s="12" t="s">
        <v>36</v>
      </c>
      <c r="F31" s="12" t="s">
        <v>232</v>
      </c>
      <c r="G31" s="23">
        <v>69623.88</v>
      </c>
      <c r="H31" s="21" t="s">
        <v>1</v>
      </c>
      <c r="I31" s="21" t="s">
        <v>18</v>
      </c>
      <c r="J31" s="8">
        <f t="shared" si="0"/>
        <v>13</v>
      </c>
      <c r="K31" s="24">
        <f t="shared" si="1"/>
        <v>905110.44000000006</v>
      </c>
      <c r="L31" s="1"/>
    </row>
    <row r="32" spans="3:12" ht="15" customHeight="1" x14ac:dyDescent="0.25">
      <c r="C32" s="21" t="s">
        <v>37</v>
      </c>
      <c r="D32" s="22">
        <v>2</v>
      </c>
      <c r="E32" s="12" t="s">
        <v>39</v>
      </c>
      <c r="F32" s="12" t="s">
        <v>308</v>
      </c>
      <c r="G32" s="23">
        <v>285.58999999999997</v>
      </c>
      <c r="H32" s="21" t="s">
        <v>37</v>
      </c>
      <c r="I32" s="21" t="s">
        <v>38</v>
      </c>
      <c r="J32" s="8">
        <f t="shared" si="0"/>
        <v>10</v>
      </c>
      <c r="K32" s="24">
        <f t="shared" si="1"/>
        <v>2855.8999999999996</v>
      </c>
      <c r="L32" s="1"/>
    </row>
    <row r="33" spans="3:12" ht="15" customHeight="1" x14ac:dyDescent="0.25">
      <c r="C33" s="21" t="s">
        <v>40</v>
      </c>
      <c r="D33" s="22">
        <v>327</v>
      </c>
      <c r="E33" s="12" t="s">
        <v>39</v>
      </c>
      <c r="F33" s="12" t="s">
        <v>308</v>
      </c>
      <c r="G33" s="23">
        <v>2303.44</v>
      </c>
      <c r="H33" s="21" t="s">
        <v>40</v>
      </c>
      <c r="I33" s="21" t="s">
        <v>38</v>
      </c>
      <c r="J33" s="8">
        <f t="shared" si="0"/>
        <v>39</v>
      </c>
      <c r="K33" s="24">
        <f t="shared" si="1"/>
        <v>89834.16</v>
      </c>
      <c r="L33" s="1"/>
    </row>
    <row r="34" spans="3:12" ht="15" customHeight="1" x14ac:dyDescent="0.25">
      <c r="C34" s="21" t="s">
        <v>41</v>
      </c>
      <c r="D34" s="22">
        <v>698200</v>
      </c>
      <c r="E34" s="12" t="s">
        <v>42</v>
      </c>
      <c r="F34" s="12" t="s">
        <v>313</v>
      </c>
      <c r="G34" s="23">
        <v>31</v>
      </c>
      <c r="H34" s="21" t="s">
        <v>38</v>
      </c>
      <c r="I34" s="21" t="s">
        <v>38</v>
      </c>
      <c r="J34" s="8">
        <f t="shared" si="0"/>
        <v>0</v>
      </c>
      <c r="K34" s="24">
        <f t="shared" si="1"/>
        <v>0</v>
      </c>
      <c r="L34" s="1"/>
    </row>
    <row r="35" spans="3:12" ht="15" customHeight="1" x14ac:dyDescent="0.25">
      <c r="C35" s="21" t="s">
        <v>43</v>
      </c>
      <c r="D35" s="22">
        <v>337</v>
      </c>
      <c r="E35" s="12" t="s">
        <v>39</v>
      </c>
      <c r="F35" s="12" t="s">
        <v>308</v>
      </c>
      <c r="G35" s="23">
        <v>1538.4</v>
      </c>
      <c r="H35" s="21" t="s">
        <v>43</v>
      </c>
      <c r="I35" s="21" t="s">
        <v>38</v>
      </c>
      <c r="J35" s="8">
        <f t="shared" si="0"/>
        <v>17</v>
      </c>
      <c r="K35" s="24">
        <f t="shared" si="1"/>
        <v>26152.800000000003</v>
      </c>
      <c r="L35" s="1"/>
    </row>
    <row r="36" spans="3:12" ht="15" customHeight="1" x14ac:dyDescent="0.25">
      <c r="C36" s="21" t="s">
        <v>1</v>
      </c>
      <c r="D36" s="22">
        <v>341</v>
      </c>
      <c r="E36" s="12" t="s">
        <v>39</v>
      </c>
      <c r="F36" s="12" t="s">
        <v>308</v>
      </c>
      <c r="G36" s="23">
        <v>2306</v>
      </c>
      <c r="H36" s="21" t="s">
        <v>1</v>
      </c>
      <c r="I36" s="21" t="s">
        <v>38</v>
      </c>
      <c r="J36" s="8">
        <f t="shared" si="0"/>
        <v>14</v>
      </c>
      <c r="K36" s="24">
        <f t="shared" si="1"/>
        <v>32284</v>
      </c>
      <c r="L36" s="1"/>
    </row>
    <row r="37" spans="3:12" ht="15" customHeight="1" x14ac:dyDescent="0.25">
      <c r="C37" s="21" t="s">
        <v>1</v>
      </c>
      <c r="D37" s="22">
        <v>615351</v>
      </c>
      <c r="E37" s="12" t="s">
        <v>45</v>
      </c>
      <c r="F37" s="12" t="s">
        <v>151</v>
      </c>
      <c r="G37" s="23">
        <v>16164.55</v>
      </c>
      <c r="H37" s="21" t="s">
        <v>46</v>
      </c>
      <c r="I37" s="21" t="s">
        <v>44</v>
      </c>
      <c r="J37" s="8">
        <f t="shared" si="0"/>
        <v>2</v>
      </c>
      <c r="K37" s="24">
        <f t="shared" si="1"/>
        <v>32329.1</v>
      </c>
      <c r="L37" s="1"/>
    </row>
    <row r="38" spans="3:12" ht="15" customHeight="1" x14ac:dyDescent="0.25">
      <c r="C38" s="21" t="s">
        <v>1</v>
      </c>
      <c r="D38" s="22">
        <v>615455</v>
      </c>
      <c r="E38" s="12" t="s">
        <v>45</v>
      </c>
      <c r="F38" s="12" t="s">
        <v>151</v>
      </c>
      <c r="G38" s="23">
        <v>312.70999999999998</v>
      </c>
      <c r="H38" s="21" t="s">
        <v>46</v>
      </c>
      <c r="I38" s="21" t="s">
        <v>44</v>
      </c>
      <c r="J38" s="8">
        <f t="shared" si="0"/>
        <v>2</v>
      </c>
      <c r="K38" s="24">
        <f t="shared" si="1"/>
        <v>625.41999999999996</v>
      </c>
      <c r="L38" s="1"/>
    </row>
    <row r="39" spans="3:12" ht="15" customHeight="1" x14ac:dyDescent="0.25">
      <c r="C39" s="21" t="s">
        <v>1</v>
      </c>
      <c r="D39" s="22">
        <v>615352</v>
      </c>
      <c r="E39" s="12" t="s">
        <v>45</v>
      </c>
      <c r="F39" s="12" t="s">
        <v>151</v>
      </c>
      <c r="G39" s="23">
        <v>4997.54</v>
      </c>
      <c r="H39" s="21" t="s">
        <v>46</v>
      </c>
      <c r="I39" s="21" t="s">
        <v>44</v>
      </c>
      <c r="J39" s="8">
        <f t="shared" si="0"/>
        <v>2</v>
      </c>
      <c r="K39" s="24">
        <f t="shared" si="1"/>
        <v>9995.08</v>
      </c>
      <c r="L39" s="1"/>
    </row>
    <row r="40" spans="3:12" ht="15" customHeight="1" x14ac:dyDescent="0.25">
      <c r="C40" s="21" t="s">
        <v>1</v>
      </c>
      <c r="D40" s="22">
        <v>615641</v>
      </c>
      <c r="E40" s="12" t="s">
        <v>45</v>
      </c>
      <c r="F40" s="12" t="s">
        <v>151</v>
      </c>
      <c r="G40" s="23">
        <v>119.1</v>
      </c>
      <c r="H40" s="21" t="s">
        <v>46</v>
      </c>
      <c r="I40" s="21" t="s">
        <v>44</v>
      </c>
      <c r="J40" s="8">
        <f t="shared" si="0"/>
        <v>2</v>
      </c>
      <c r="K40" s="24">
        <f t="shared" si="1"/>
        <v>238.2</v>
      </c>
      <c r="L40" s="1"/>
    </row>
    <row r="41" spans="3:12" ht="15" customHeight="1" x14ac:dyDescent="0.25">
      <c r="C41" s="26">
        <v>44578</v>
      </c>
      <c r="D41" s="22">
        <v>0</v>
      </c>
      <c r="E41" s="11" t="s">
        <v>368</v>
      </c>
      <c r="F41" s="12" t="s">
        <v>340</v>
      </c>
      <c r="G41" s="23">
        <v>463.22</v>
      </c>
      <c r="H41" s="26">
        <v>44578</v>
      </c>
      <c r="I41" s="26">
        <v>44578</v>
      </c>
      <c r="J41" s="8">
        <f t="shared" si="0"/>
        <v>0</v>
      </c>
      <c r="K41" s="24">
        <f t="shared" si="1"/>
        <v>0</v>
      </c>
      <c r="L41" s="1"/>
    </row>
    <row r="42" spans="3:12" ht="15" customHeight="1" x14ac:dyDescent="0.25">
      <c r="C42" s="21" t="s">
        <v>47</v>
      </c>
      <c r="D42" s="22">
        <v>973700</v>
      </c>
      <c r="E42" s="12" t="s">
        <v>42</v>
      </c>
      <c r="F42" s="12" t="s">
        <v>313</v>
      </c>
      <c r="G42" s="23">
        <v>2221</v>
      </c>
      <c r="H42" s="21" t="s">
        <v>48</v>
      </c>
      <c r="I42" s="21" t="s">
        <v>48</v>
      </c>
      <c r="J42" s="8">
        <f t="shared" si="0"/>
        <v>0</v>
      </c>
      <c r="K42" s="24">
        <f t="shared" si="1"/>
        <v>0</v>
      </c>
      <c r="L42" s="1"/>
    </row>
    <row r="43" spans="3:12" ht="15" customHeight="1" x14ac:dyDescent="0.25">
      <c r="C43" s="21" t="s">
        <v>49</v>
      </c>
      <c r="D43" s="22">
        <v>9</v>
      </c>
      <c r="E43" s="12" t="s">
        <v>50</v>
      </c>
      <c r="F43" s="12" t="s">
        <v>340</v>
      </c>
      <c r="G43" s="23">
        <v>126</v>
      </c>
      <c r="H43" s="21" t="s">
        <v>49</v>
      </c>
      <c r="I43" s="21" t="s">
        <v>49</v>
      </c>
      <c r="J43" s="8">
        <f t="shared" si="0"/>
        <v>0</v>
      </c>
      <c r="K43" s="24">
        <f t="shared" si="1"/>
        <v>0</v>
      </c>
      <c r="L43" s="1"/>
    </row>
    <row r="44" spans="3:12" ht="15" customHeight="1" x14ac:dyDescent="0.25">
      <c r="C44" s="21" t="s">
        <v>51</v>
      </c>
      <c r="D44" s="22">
        <v>183</v>
      </c>
      <c r="E44" s="12" t="s">
        <v>53</v>
      </c>
      <c r="F44" s="12" t="s">
        <v>343</v>
      </c>
      <c r="G44" s="23">
        <v>8551.91</v>
      </c>
      <c r="H44" s="21" t="s">
        <v>51</v>
      </c>
      <c r="I44" s="21" t="s">
        <v>52</v>
      </c>
      <c r="J44" s="8">
        <f t="shared" si="0"/>
        <v>20</v>
      </c>
      <c r="K44" s="24">
        <f t="shared" si="1"/>
        <v>171038.2</v>
      </c>
      <c r="L44" s="1"/>
    </row>
    <row r="45" spans="3:12" ht="15" customHeight="1" x14ac:dyDescent="0.25">
      <c r="C45" s="21" t="s">
        <v>28</v>
      </c>
      <c r="D45" s="22">
        <v>969700</v>
      </c>
      <c r="E45" s="12" t="s">
        <v>42</v>
      </c>
      <c r="F45" s="12" t="s">
        <v>313</v>
      </c>
      <c r="G45" s="23">
        <v>30</v>
      </c>
      <c r="H45" s="21" t="s">
        <v>54</v>
      </c>
      <c r="I45" s="21" t="s">
        <v>52</v>
      </c>
      <c r="J45" s="8">
        <f t="shared" si="0"/>
        <v>1</v>
      </c>
      <c r="K45" s="24">
        <f t="shared" si="1"/>
        <v>30</v>
      </c>
      <c r="L45" s="1"/>
    </row>
    <row r="46" spans="3:12" ht="15" customHeight="1" x14ac:dyDescent="0.25">
      <c r="C46" s="26">
        <v>44587</v>
      </c>
      <c r="D46" s="22">
        <v>0</v>
      </c>
      <c r="E46" s="12" t="s">
        <v>357</v>
      </c>
      <c r="F46" s="11" t="s">
        <v>358</v>
      </c>
      <c r="G46" s="23">
        <v>769</v>
      </c>
      <c r="H46" s="26">
        <v>44587</v>
      </c>
      <c r="I46" s="26">
        <v>44587</v>
      </c>
      <c r="J46" s="8">
        <f t="shared" si="0"/>
        <v>0</v>
      </c>
      <c r="K46" s="24">
        <f t="shared" si="1"/>
        <v>0</v>
      </c>
      <c r="L46" s="1"/>
    </row>
    <row r="47" spans="3:12" ht="15" customHeight="1" x14ac:dyDescent="0.25">
      <c r="C47" s="21" t="s">
        <v>1</v>
      </c>
      <c r="D47" s="22">
        <v>3432</v>
      </c>
      <c r="E47" s="12" t="s">
        <v>56</v>
      </c>
      <c r="F47" s="12" t="s">
        <v>232</v>
      </c>
      <c r="G47" s="23">
        <v>62416.41</v>
      </c>
      <c r="H47" s="21" t="s">
        <v>57</v>
      </c>
      <c r="I47" s="21" t="s">
        <v>55</v>
      </c>
      <c r="J47" s="8">
        <f t="shared" si="0"/>
        <v>-3</v>
      </c>
      <c r="K47" s="24">
        <f t="shared" si="1"/>
        <v>-187249.23</v>
      </c>
      <c r="L47" s="1"/>
    </row>
    <row r="48" spans="3:12" ht="15" customHeight="1" x14ac:dyDescent="0.25">
      <c r="C48" s="21" t="s">
        <v>1</v>
      </c>
      <c r="D48" s="22">
        <v>1089</v>
      </c>
      <c r="E48" s="12" t="s">
        <v>58</v>
      </c>
      <c r="F48" s="12" t="s">
        <v>232</v>
      </c>
      <c r="G48" s="23">
        <v>288</v>
      </c>
      <c r="H48" s="21" t="s">
        <v>1</v>
      </c>
      <c r="I48" s="21" t="s">
        <v>55</v>
      </c>
      <c r="J48" s="8">
        <f t="shared" si="0"/>
        <v>28</v>
      </c>
      <c r="K48" s="24">
        <f t="shared" si="1"/>
        <v>8064</v>
      </c>
      <c r="L48" s="1"/>
    </row>
    <row r="49" spans="3:12" ht="15" customHeight="1" x14ac:dyDescent="0.25">
      <c r="C49" s="21" t="s">
        <v>59</v>
      </c>
      <c r="D49" s="22">
        <v>14</v>
      </c>
      <c r="E49" s="12" t="s">
        <v>60</v>
      </c>
      <c r="F49" s="12" t="s">
        <v>342</v>
      </c>
      <c r="G49" s="23">
        <v>50</v>
      </c>
      <c r="H49" s="21" t="s">
        <v>59</v>
      </c>
      <c r="I49" s="21" t="s">
        <v>55</v>
      </c>
      <c r="J49" s="8">
        <f t="shared" si="0"/>
        <v>23</v>
      </c>
      <c r="K49" s="24">
        <f t="shared" si="1"/>
        <v>1150</v>
      </c>
      <c r="L49" s="1"/>
    </row>
    <row r="50" spans="3:12" ht="15" customHeight="1" x14ac:dyDescent="0.25">
      <c r="C50" s="21" t="s">
        <v>1</v>
      </c>
      <c r="D50" s="22">
        <v>236549</v>
      </c>
      <c r="E50" s="12" t="s">
        <v>346</v>
      </c>
      <c r="F50" s="12" t="s">
        <v>151</v>
      </c>
      <c r="G50" s="23">
        <v>6011.94</v>
      </c>
      <c r="H50" s="21" t="s">
        <v>57</v>
      </c>
      <c r="I50" s="21" t="s">
        <v>55</v>
      </c>
      <c r="J50" s="8">
        <f t="shared" si="0"/>
        <v>-3</v>
      </c>
      <c r="K50" s="24">
        <f t="shared" si="1"/>
        <v>-18035.82</v>
      </c>
      <c r="L50" s="1"/>
    </row>
    <row r="51" spans="3:12" ht="15" customHeight="1" x14ac:dyDescent="0.25">
      <c r="C51" s="21" t="s">
        <v>1</v>
      </c>
      <c r="D51" s="22">
        <v>177</v>
      </c>
      <c r="E51" s="12" t="s">
        <v>36</v>
      </c>
      <c r="F51" s="12" t="s">
        <v>232</v>
      </c>
      <c r="G51" s="23">
        <v>90409.26</v>
      </c>
      <c r="H51" s="21" t="s">
        <v>57</v>
      </c>
      <c r="I51" s="21" t="s">
        <v>55</v>
      </c>
      <c r="J51" s="8">
        <f t="shared" si="0"/>
        <v>-3</v>
      </c>
      <c r="K51" s="24">
        <f t="shared" si="1"/>
        <v>-271227.77999999997</v>
      </c>
      <c r="L51" s="1"/>
    </row>
    <row r="52" spans="3:12" ht="15" customHeight="1" x14ac:dyDescent="0.25">
      <c r="C52" s="21" t="s">
        <v>61</v>
      </c>
      <c r="D52" s="22">
        <v>21</v>
      </c>
      <c r="E52" s="12" t="s">
        <v>60</v>
      </c>
      <c r="F52" s="12" t="s">
        <v>342</v>
      </c>
      <c r="G52" s="23">
        <v>50</v>
      </c>
      <c r="H52" s="21" t="s">
        <v>61</v>
      </c>
      <c r="I52" s="21" t="s">
        <v>55</v>
      </c>
      <c r="J52" s="8">
        <f t="shared" si="0"/>
        <v>20</v>
      </c>
      <c r="K52" s="24">
        <f t="shared" si="1"/>
        <v>1000</v>
      </c>
      <c r="L52" s="1"/>
    </row>
    <row r="53" spans="3:12" ht="15" customHeight="1" x14ac:dyDescent="0.25">
      <c r="C53" s="21" t="s">
        <v>1</v>
      </c>
      <c r="D53" s="22">
        <v>3468</v>
      </c>
      <c r="E53" s="12" t="s">
        <v>56</v>
      </c>
      <c r="F53" s="12" t="s">
        <v>232</v>
      </c>
      <c r="G53" s="23">
        <v>22100.3</v>
      </c>
      <c r="H53" s="21" t="s">
        <v>57</v>
      </c>
      <c r="I53" s="21" t="s">
        <v>55</v>
      </c>
      <c r="J53" s="8">
        <f t="shared" si="0"/>
        <v>-3</v>
      </c>
      <c r="K53" s="24">
        <f t="shared" si="1"/>
        <v>-66300.899999999994</v>
      </c>
      <c r="L53" s="1"/>
    </row>
    <row r="54" spans="3:12" ht="15" customHeight="1" x14ac:dyDescent="0.25">
      <c r="C54" s="21" t="s">
        <v>35</v>
      </c>
      <c r="D54" s="22">
        <v>257</v>
      </c>
      <c r="E54" s="12" t="s">
        <v>62</v>
      </c>
      <c r="F54" s="12" t="s">
        <v>303</v>
      </c>
      <c r="G54" s="23">
        <v>2816.66</v>
      </c>
      <c r="H54" s="21" t="s">
        <v>57</v>
      </c>
      <c r="I54" s="21" t="s">
        <v>55</v>
      </c>
      <c r="J54" s="8">
        <f t="shared" si="0"/>
        <v>-3</v>
      </c>
      <c r="K54" s="24">
        <f t="shared" si="1"/>
        <v>-8449.98</v>
      </c>
      <c r="L54" s="1"/>
    </row>
    <row r="55" spans="3:12" ht="15" customHeight="1" x14ac:dyDescent="0.25">
      <c r="C55" s="21" t="s">
        <v>63</v>
      </c>
      <c r="D55" s="22">
        <v>202</v>
      </c>
      <c r="E55" s="12" t="s">
        <v>62</v>
      </c>
      <c r="F55" s="12" t="s">
        <v>303</v>
      </c>
      <c r="G55" s="23">
        <v>2816.66</v>
      </c>
      <c r="H55" s="21" t="s">
        <v>1</v>
      </c>
      <c r="I55" s="21" t="s">
        <v>55</v>
      </c>
      <c r="J55" s="8">
        <f t="shared" si="0"/>
        <v>28</v>
      </c>
      <c r="K55" s="24">
        <f t="shared" si="1"/>
        <v>78866.48</v>
      </c>
      <c r="L55" s="1"/>
    </row>
    <row r="56" spans="3:12" ht="15" customHeight="1" x14ac:dyDescent="0.25">
      <c r="C56" s="21" t="s">
        <v>18</v>
      </c>
      <c r="D56" s="22">
        <v>5</v>
      </c>
      <c r="E56" s="12" t="s">
        <v>64</v>
      </c>
      <c r="F56" s="12" t="s">
        <v>231</v>
      </c>
      <c r="G56" s="23">
        <v>16862.509999999998</v>
      </c>
      <c r="H56" s="21" t="s">
        <v>65</v>
      </c>
      <c r="I56" s="21" t="s">
        <v>55</v>
      </c>
      <c r="J56" s="8">
        <f t="shared" si="0"/>
        <v>-31</v>
      </c>
      <c r="K56" s="24">
        <f t="shared" si="1"/>
        <v>-522737.80999999994</v>
      </c>
      <c r="L56" s="1"/>
    </row>
    <row r="57" spans="3:12" ht="15" customHeight="1" x14ac:dyDescent="0.25">
      <c r="C57" s="21" t="s">
        <v>66</v>
      </c>
      <c r="D57" s="22">
        <v>488</v>
      </c>
      <c r="E57" s="12" t="s">
        <v>67</v>
      </c>
      <c r="F57" s="12" t="s">
        <v>68</v>
      </c>
      <c r="G57" s="23">
        <v>1050</v>
      </c>
      <c r="H57" s="21" t="s">
        <v>66</v>
      </c>
      <c r="I57" s="21" t="s">
        <v>55</v>
      </c>
      <c r="J57" s="8">
        <f t="shared" si="0"/>
        <v>8</v>
      </c>
      <c r="K57" s="24">
        <f t="shared" si="1"/>
        <v>8400</v>
      </c>
      <c r="L57" s="1"/>
    </row>
    <row r="58" spans="3:12" ht="15" customHeight="1" x14ac:dyDescent="0.25">
      <c r="C58" s="21" t="s">
        <v>69</v>
      </c>
      <c r="D58" s="22">
        <v>13</v>
      </c>
      <c r="E58" s="12" t="s">
        <v>70</v>
      </c>
      <c r="F58" s="12" t="s">
        <v>71</v>
      </c>
      <c r="G58" s="23">
        <v>1150</v>
      </c>
      <c r="H58" s="21" t="s">
        <v>66</v>
      </c>
      <c r="I58" s="21" t="s">
        <v>55</v>
      </c>
      <c r="J58" s="8">
        <f t="shared" si="0"/>
        <v>8</v>
      </c>
      <c r="K58" s="24">
        <f t="shared" si="1"/>
        <v>9200</v>
      </c>
      <c r="L58" s="1"/>
    </row>
    <row r="59" spans="3:12" ht="15" customHeight="1" x14ac:dyDescent="0.25">
      <c r="C59" s="21" t="s">
        <v>18</v>
      </c>
      <c r="D59" s="22">
        <v>349856</v>
      </c>
      <c r="E59" s="12" t="s">
        <v>72</v>
      </c>
      <c r="F59" s="12" t="s">
        <v>197</v>
      </c>
      <c r="G59" s="23">
        <v>15948.7</v>
      </c>
      <c r="H59" s="21" t="s">
        <v>55</v>
      </c>
      <c r="I59" s="21" t="s">
        <v>55</v>
      </c>
      <c r="J59" s="8">
        <f t="shared" si="0"/>
        <v>0</v>
      </c>
      <c r="K59" s="24">
        <f t="shared" si="1"/>
        <v>0</v>
      </c>
      <c r="L59" s="1"/>
    </row>
    <row r="60" spans="3:12" ht="15" customHeight="1" x14ac:dyDescent="0.25">
      <c r="C60" s="21" t="s">
        <v>52</v>
      </c>
      <c r="D60" s="22">
        <v>3</v>
      </c>
      <c r="E60" s="12" t="s">
        <v>73</v>
      </c>
      <c r="F60" s="12" t="s">
        <v>74</v>
      </c>
      <c r="G60" s="23">
        <v>17400</v>
      </c>
      <c r="H60" s="21" t="s">
        <v>52</v>
      </c>
      <c r="I60" s="21" t="s">
        <v>55</v>
      </c>
      <c r="J60" s="8">
        <f t="shared" si="0"/>
        <v>2</v>
      </c>
      <c r="K60" s="24">
        <f t="shared" si="1"/>
        <v>34800</v>
      </c>
      <c r="L60" s="1"/>
    </row>
    <row r="61" spans="3:12" ht="15" customHeight="1" x14ac:dyDescent="0.25">
      <c r="C61" s="21" t="s">
        <v>75</v>
      </c>
      <c r="D61" s="22">
        <v>159</v>
      </c>
      <c r="E61" s="12" t="s">
        <v>76</v>
      </c>
      <c r="F61" s="12" t="s">
        <v>270</v>
      </c>
      <c r="G61" s="23">
        <v>348</v>
      </c>
      <c r="H61" s="21" t="s">
        <v>34</v>
      </c>
      <c r="I61" s="21" t="s">
        <v>55</v>
      </c>
      <c r="J61" s="8">
        <f t="shared" si="0"/>
        <v>59</v>
      </c>
      <c r="K61" s="24">
        <f t="shared" si="1"/>
        <v>20532</v>
      </c>
      <c r="L61" s="1"/>
    </row>
    <row r="62" spans="3:12" ht="15" customHeight="1" x14ac:dyDescent="0.25">
      <c r="C62" s="21" t="s">
        <v>77</v>
      </c>
      <c r="D62" s="22">
        <v>333</v>
      </c>
      <c r="E62" s="12" t="s">
        <v>78</v>
      </c>
      <c r="F62" s="12" t="s">
        <v>272</v>
      </c>
      <c r="G62" s="23">
        <v>1170</v>
      </c>
      <c r="H62" s="21" t="s">
        <v>34</v>
      </c>
      <c r="I62" s="21" t="s">
        <v>55</v>
      </c>
      <c r="J62" s="8">
        <f t="shared" si="0"/>
        <v>59</v>
      </c>
      <c r="K62" s="24">
        <f t="shared" si="1"/>
        <v>69030</v>
      </c>
      <c r="L62" s="1"/>
    </row>
    <row r="63" spans="3:12" ht="15" customHeight="1" x14ac:dyDescent="0.25">
      <c r="C63" s="21" t="s">
        <v>77</v>
      </c>
      <c r="D63" s="22">
        <v>334</v>
      </c>
      <c r="E63" s="12" t="s">
        <v>78</v>
      </c>
      <c r="F63" s="12" t="s">
        <v>272</v>
      </c>
      <c r="G63" s="23">
        <v>950</v>
      </c>
      <c r="H63" s="21" t="s">
        <v>34</v>
      </c>
      <c r="I63" s="21" t="s">
        <v>55</v>
      </c>
      <c r="J63" s="8">
        <f t="shared" si="0"/>
        <v>59</v>
      </c>
      <c r="K63" s="24">
        <f t="shared" si="1"/>
        <v>56050</v>
      </c>
      <c r="L63" s="1"/>
    </row>
    <row r="64" spans="3:12" ht="15" customHeight="1" x14ac:dyDescent="0.25">
      <c r="C64" s="21" t="s">
        <v>79</v>
      </c>
      <c r="D64" s="22">
        <v>758</v>
      </c>
      <c r="E64" s="12" t="s">
        <v>80</v>
      </c>
      <c r="F64" s="12" t="s">
        <v>311</v>
      </c>
      <c r="G64" s="23">
        <v>433.29</v>
      </c>
      <c r="H64" s="21" t="s">
        <v>81</v>
      </c>
      <c r="I64" s="21" t="s">
        <v>55</v>
      </c>
      <c r="J64" s="8">
        <f t="shared" si="0"/>
        <v>101</v>
      </c>
      <c r="K64" s="24">
        <f t="shared" si="1"/>
        <v>43762.29</v>
      </c>
      <c r="L64" s="1"/>
    </row>
    <row r="65" spans="3:12" ht="15" customHeight="1" x14ac:dyDescent="0.25">
      <c r="C65" s="21" t="s">
        <v>82</v>
      </c>
      <c r="D65" s="22">
        <v>332</v>
      </c>
      <c r="E65" s="12" t="s">
        <v>78</v>
      </c>
      <c r="F65" s="12" t="s">
        <v>272</v>
      </c>
      <c r="G65" s="23">
        <v>6000</v>
      </c>
      <c r="H65" s="21" t="s">
        <v>34</v>
      </c>
      <c r="I65" s="21" t="s">
        <v>55</v>
      </c>
      <c r="J65" s="8">
        <f t="shared" si="0"/>
        <v>59</v>
      </c>
      <c r="K65" s="24">
        <f t="shared" si="1"/>
        <v>354000</v>
      </c>
      <c r="L65" s="1"/>
    </row>
    <row r="66" spans="3:12" ht="15" customHeight="1" x14ac:dyDescent="0.25">
      <c r="C66" s="21" t="s">
        <v>83</v>
      </c>
      <c r="D66" s="22">
        <v>21</v>
      </c>
      <c r="E66" s="12" t="s">
        <v>84</v>
      </c>
      <c r="F66" s="11" t="s">
        <v>198</v>
      </c>
      <c r="G66" s="23">
        <v>100</v>
      </c>
      <c r="H66" s="21" t="s">
        <v>34</v>
      </c>
      <c r="I66" s="21" t="s">
        <v>55</v>
      </c>
      <c r="J66" s="8">
        <f t="shared" si="0"/>
        <v>59</v>
      </c>
      <c r="K66" s="24">
        <f t="shared" si="1"/>
        <v>5900</v>
      </c>
      <c r="L66" s="1"/>
    </row>
    <row r="67" spans="3:12" ht="15" customHeight="1" x14ac:dyDescent="0.25">
      <c r="C67" s="21" t="s">
        <v>85</v>
      </c>
      <c r="D67" s="22">
        <v>844</v>
      </c>
      <c r="E67" s="12" t="s">
        <v>80</v>
      </c>
      <c r="F67" s="12" t="s">
        <v>336</v>
      </c>
      <c r="G67" s="23">
        <v>30369.200000000001</v>
      </c>
      <c r="H67" s="21" t="s">
        <v>34</v>
      </c>
      <c r="I67" s="21" t="s">
        <v>55</v>
      </c>
      <c r="J67" s="8">
        <f t="shared" si="0"/>
        <v>59</v>
      </c>
      <c r="K67" s="24">
        <f t="shared" si="1"/>
        <v>1791782.8</v>
      </c>
      <c r="L67" s="1"/>
    </row>
    <row r="68" spans="3:12" ht="15" customHeight="1" x14ac:dyDescent="0.25">
      <c r="C68" s="21" t="s">
        <v>86</v>
      </c>
      <c r="D68" s="22">
        <v>23</v>
      </c>
      <c r="E68" s="12" t="s">
        <v>84</v>
      </c>
      <c r="F68" s="11" t="s">
        <v>198</v>
      </c>
      <c r="G68" s="23">
        <v>195.5</v>
      </c>
      <c r="H68" s="21" t="s">
        <v>34</v>
      </c>
      <c r="I68" s="21" t="s">
        <v>55</v>
      </c>
      <c r="J68" s="8">
        <f t="shared" si="0"/>
        <v>59</v>
      </c>
      <c r="K68" s="24">
        <f t="shared" si="1"/>
        <v>11534.5</v>
      </c>
      <c r="L68" s="1"/>
    </row>
    <row r="69" spans="3:12" ht="15" customHeight="1" x14ac:dyDescent="0.25">
      <c r="C69" s="21" t="s">
        <v>86</v>
      </c>
      <c r="D69" s="22">
        <v>22</v>
      </c>
      <c r="E69" s="12" t="s">
        <v>84</v>
      </c>
      <c r="F69" s="11" t="s">
        <v>198</v>
      </c>
      <c r="G69" s="23">
        <v>222.5</v>
      </c>
      <c r="H69" s="21" t="s">
        <v>34</v>
      </c>
      <c r="I69" s="21" t="s">
        <v>55</v>
      </c>
      <c r="J69" s="8">
        <f t="shared" si="0"/>
        <v>59</v>
      </c>
      <c r="K69" s="24">
        <f t="shared" si="1"/>
        <v>13127.5</v>
      </c>
      <c r="L69" s="1"/>
    </row>
    <row r="70" spans="3:12" ht="15" customHeight="1" x14ac:dyDescent="0.25">
      <c r="C70" s="21" t="s">
        <v>87</v>
      </c>
      <c r="D70" s="22">
        <v>855</v>
      </c>
      <c r="E70" s="12" t="s">
        <v>80</v>
      </c>
      <c r="F70" s="12" t="s">
        <v>311</v>
      </c>
      <c r="G70" s="23">
        <v>21492.799999999999</v>
      </c>
      <c r="H70" s="21" t="s">
        <v>34</v>
      </c>
      <c r="I70" s="21" t="s">
        <v>55</v>
      </c>
      <c r="J70" s="8">
        <f t="shared" si="0"/>
        <v>59</v>
      </c>
      <c r="K70" s="24">
        <f t="shared" si="1"/>
        <v>1268075.2</v>
      </c>
      <c r="L70" s="1"/>
    </row>
    <row r="71" spans="3:12" ht="15" customHeight="1" x14ac:dyDescent="0.25">
      <c r="C71" s="21" t="s">
        <v>87</v>
      </c>
      <c r="D71" s="22">
        <v>853</v>
      </c>
      <c r="E71" s="12" t="s">
        <v>80</v>
      </c>
      <c r="F71" s="12" t="s">
        <v>336</v>
      </c>
      <c r="G71" s="23">
        <v>26646.880000000001</v>
      </c>
      <c r="H71" s="21" t="s">
        <v>34</v>
      </c>
      <c r="I71" s="21" t="s">
        <v>55</v>
      </c>
      <c r="J71" s="8">
        <f t="shared" ref="J71:J134" si="2">IF(OR(H71=0,I71=0),0,I71-H71)</f>
        <v>59</v>
      </c>
      <c r="K71" s="24">
        <f t="shared" ref="K71:K134" si="3">G71*J71</f>
        <v>1572165.9200000002</v>
      </c>
      <c r="L71" s="1"/>
    </row>
    <row r="72" spans="3:12" ht="15" customHeight="1" x14ac:dyDescent="0.25">
      <c r="C72" s="21" t="s">
        <v>88</v>
      </c>
      <c r="D72" s="22">
        <v>4619</v>
      </c>
      <c r="E72" s="12" t="s">
        <v>347</v>
      </c>
      <c r="F72" s="12" t="s">
        <v>238</v>
      </c>
      <c r="G72" s="23">
        <v>1380</v>
      </c>
      <c r="H72" s="21" t="s">
        <v>1</v>
      </c>
      <c r="I72" s="21" t="s">
        <v>55</v>
      </c>
      <c r="J72" s="8">
        <f t="shared" si="2"/>
        <v>28</v>
      </c>
      <c r="K72" s="24">
        <f t="shared" si="3"/>
        <v>38640</v>
      </c>
      <c r="L72" s="1"/>
    </row>
    <row r="73" spans="3:12" ht="15" customHeight="1" x14ac:dyDescent="0.25">
      <c r="C73" s="21" t="s">
        <v>89</v>
      </c>
      <c r="D73" s="22">
        <v>293</v>
      </c>
      <c r="E73" s="12" t="s">
        <v>90</v>
      </c>
      <c r="F73" s="12" t="s">
        <v>272</v>
      </c>
      <c r="G73" s="23">
        <v>1380</v>
      </c>
      <c r="H73" s="21" t="s">
        <v>91</v>
      </c>
      <c r="I73" s="21" t="s">
        <v>55</v>
      </c>
      <c r="J73" s="8">
        <f t="shared" si="2"/>
        <v>83</v>
      </c>
      <c r="K73" s="24">
        <f t="shared" si="3"/>
        <v>114540</v>
      </c>
      <c r="L73" s="1"/>
    </row>
    <row r="74" spans="3:12" ht="15" customHeight="1" x14ac:dyDescent="0.25">
      <c r="C74" s="21" t="s">
        <v>92</v>
      </c>
      <c r="D74" s="22">
        <v>1844</v>
      </c>
      <c r="E74" s="12" t="s">
        <v>374</v>
      </c>
      <c r="F74" s="12" t="s">
        <v>168</v>
      </c>
      <c r="G74" s="23">
        <v>4011</v>
      </c>
      <c r="H74" s="21" t="s">
        <v>34</v>
      </c>
      <c r="I74" s="21" t="s">
        <v>55</v>
      </c>
      <c r="J74" s="8">
        <f t="shared" si="2"/>
        <v>59</v>
      </c>
      <c r="K74" s="24">
        <f t="shared" si="3"/>
        <v>236649</v>
      </c>
      <c r="L74" s="1"/>
    </row>
    <row r="75" spans="3:12" ht="15" customHeight="1" x14ac:dyDescent="0.25">
      <c r="C75" s="21" t="s">
        <v>93</v>
      </c>
      <c r="D75" s="22">
        <v>810</v>
      </c>
      <c r="E75" s="12" t="s">
        <v>94</v>
      </c>
      <c r="F75" s="12" t="s">
        <v>310</v>
      </c>
      <c r="G75" s="23">
        <v>6480</v>
      </c>
      <c r="H75" s="21" t="s">
        <v>34</v>
      </c>
      <c r="I75" s="21" t="s">
        <v>55</v>
      </c>
      <c r="J75" s="8">
        <f t="shared" si="2"/>
        <v>59</v>
      </c>
      <c r="K75" s="24">
        <f t="shared" si="3"/>
        <v>382320</v>
      </c>
      <c r="L75" s="1"/>
    </row>
    <row r="76" spans="3:12" ht="15" customHeight="1" x14ac:dyDescent="0.25">
      <c r="C76" s="21" t="s">
        <v>93</v>
      </c>
      <c r="D76" s="22">
        <v>26904</v>
      </c>
      <c r="E76" s="12" t="s">
        <v>95</v>
      </c>
      <c r="F76" s="11" t="s">
        <v>307</v>
      </c>
      <c r="G76" s="23">
        <v>862.44</v>
      </c>
      <c r="H76" s="21" t="s">
        <v>57</v>
      </c>
      <c r="I76" s="21" t="s">
        <v>55</v>
      </c>
      <c r="J76" s="8">
        <f t="shared" si="2"/>
        <v>-3</v>
      </c>
      <c r="K76" s="24">
        <f t="shared" si="3"/>
        <v>-2587.3200000000002</v>
      </c>
      <c r="L76" s="1"/>
    </row>
    <row r="77" spans="3:12" ht="15" customHeight="1" x14ac:dyDescent="0.25">
      <c r="C77" s="21" t="s">
        <v>93</v>
      </c>
      <c r="D77" s="22">
        <v>809</v>
      </c>
      <c r="E77" s="12" t="s">
        <v>94</v>
      </c>
      <c r="F77" s="12" t="s">
        <v>338</v>
      </c>
      <c r="G77" s="23">
        <v>375</v>
      </c>
      <c r="H77" s="21" t="s">
        <v>15</v>
      </c>
      <c r="I77" s="21" t="s">
        <v>55</v>
      </c>
      <c r="J77" s="8">
        <f t="shared" si="2"/>
        <v>78</v>
      </c>
      <c r="K77" s="24">
        <f t="shared" si="3"/>
        <v>29250</v>
      </c>
      <c r="L77" s="1"/>
    </row>
    <row r="78" spans="3:12" ht="15" customHeight="1" x14ac:dyDescent="0.25">
      <c r="C78" s="21" t="s">
        <v>93</v>
      </c>
      <c r="D78" s="22">
        <v>811</v>
      </c>
      <c r="E78" s="12" t="s">
        <v>94</v>
      </c>
      <c r="F78" s="11" t="s">
        <v>267</v>
      </c>
      <c r="G78" s="23">
        <v>2400</v>
      </c>
      <c r="H78" s="21" t="s">
        <v>34</v>
      </c>
      <c r="I78" s="21" t="s">
        <v>55</v>
      </c>
      <c r="J78" s="8">
        <f t="shared" si="2"/>
        <v>59</v>
      </c>
      <c r="K78" s="24">
        <f t="shared" si="3"/>
        <v>141600</v>
      </c>
      <c r="L78" s="1"/>
    </row>
    <row r="79" spans="3:12" ht="15" customHeight="1" x14ac:dyDescent="0.25">
      <c r="C79" s="21" t="s">
        <v>92</v>
      </c>
      <c r="D79" s="22">
        <v>644</v>
      </c>
      <c r="E79" s="12" t="s">
        <v>96</v>
      </c>
      <c r="F79" s="12" t="s">
        <v>310</v>
      </c>
      <c r="G79" s="23">
        <v>3000</v>
      </c>
      <c r="H79" s="21" t="s">
        <v>34</v>
      </c>
      <c r="I79" s="21" t="s">
        <v>55</v>
      </c>
      <c r="J79" s="8">
        <f t="shared" si="2"/>
        <v>59</v>
      </c>
      <c r="K79" s="24">
        <f t="shared" si="3"/>
        <v>177000</v>
      </c>
      <c r="L79" s="1"/>
    </row>
    <row r="80" spans="3:12" ht="15" customHeight="1" x14ac:dyDescent="0.25">
      <c r="C80" s="21" t="s">
        <v>92</v>
      </c>
      <c r="D80" s="22">
        <v>646</v>
      </c>
      <c r="E80" s="12" t="s">
        <v>96</v>
      </c>
      <c r="F80" s="12" t="s">
        <v>310</v>
      </c>
      <c r="G80" s="23">
        <v>2745</v>
      </c>
      <c r="H80" s="21" t="s">
        <v>34</v>
      </c>
      <c r="I80" s="21" t="s">
        <v>55</v>
      </c>
      <c r="J80" s="8">
        <f t="shared" si="2"/>
        <v>59</v>
      </c>
      <c r="K80" s="24">
        <f t="shared" si="3"/>
        <v>161955</v>
      </c>
      <c r="L80" s="1"/>
    </row>
    <row r="81" spans="3:12" ht="15" customHeight="1" x14ac:dyDescent="0.25">
      <c r="C81" s="21" t="s">
        <v>92</v>
      </c>
      <c r="D81" s="22">
        <v>645</v>
      </c>
      <c r="E81" s="12" t="s">
        <v>96</v>
      </c>
      <c r="F81" s="12" t="s">
        <v>310</v>
      </c>
      <c r="G81" s="23">
        <v>1250</v>
      </c>
      <c r="H81" s="21" t="s">
        <v>34</v>
      </c>
      <c r="I81" s="21" t="s">
        <v>55</v>
      </c>
      <c r="J81" s="8">
        <f t="shared" si="2"/>
        <v>59</v>
      </c>
      <c r="K81" s="24">
        <f t="shared" si="3"/>
        <v>73750</v>
      </c>
      <c r="L81" s="1"/>
    </row>
    <row r="82" spans="3:12" ht="15" customHeight="1" x14ac:dyDescent="0.25">
      <c r="C82" s="21" t="s">
        <v>92</v>
      </c>
      <c r="D82" s="22">
        <v>642</v>
      </c>
      <c r="E82" s="12" t="s">
        <v>96</v>
      </c>
      <c r="F82" s="12" t="s">
        <v>310</v>
      </c>
      <c r="G82" s="23">
        <v>3148</v>
      </c>
      <c r="H82" s="21" t="s">
        <v>34</v>
      </c>
      <c r="I82" s="21" t="s">
        <v>55</v>
      </c>
      <c r="J82" s="8">
        <f t="shared" si="2"/>
        <v>59</v>
      </c>
      <c r="K82" s="24">
        <f t="shared" si="3"/>
        <v>185732</v>
      </c>
      <c r="L82" s="1"/>
    </row>
    <row r="83" spans="3:12" ht="15" customHeight="1" x14ac:dyDescent="0.25">
      <c r="C83" s="21" t="s">
        <v>92</v>
      </c>
      <c r="D83" s="22">
        <v>643</v>
      </c>
      <c r="E83" s="12" t="s">
        <v>96</v>
      </c>
      <c r="F83" s="12" t="s">
        <v>310</v>
      </c>
      <c r="G83" s="23">
        <v>2694.12</v>
      </c>
      <c r="H83" s="21" t="s">
        <v>34</v>
      </c>
      <c r="I83" s="21" t="s">
        <v>55</v>
      </c>
      <c r="J83" s="8">
        <f t="shared" si="2"/>
        <v>59</v>
      </c>
      <c r="K83" s="24">
        <f t="shared" si="3"/>
        <v>158953.07999999999</v>
      </c>
      <c r="L83" s="1"/>
    </row>
    <row r="84" spans="3:12" ht="15" customHeight="1" x14ac:dyDescent="0.25">
      <c r="C84" s="21" t="s">
        <v>93</v>
      </c>
      <c r="D84" s="22">
        <v>26905</v>
      </c>
      <c r="E84" s="12" t="s">
        <v>95</v>
      </c>
      <c r="F84" s="11" t="s">
        <v>307</v>
      </c>
      <c r="G84" s="23">
        <v>787.5</v>
      </c>
      <c r="H84" s="21" t="s">
        <v>57</v>
      </c>
      <c r="I84" s="21" t="s">
        <v>55</v>
      </c>
      <c r="J84" s="8">
        <f t="shared" si="2"/>
        <v>-3</v>
      </c>
      <c r="K84" s="24">
        <f t="shared" si="3"/>
        <v>-2362.5</v>
      </c>
      <c r="L84" s="1"/>
    </row>
    <row r="85" spans="3:12" ht="15" customHeight="1" x14ac:dyDescent="0.25">
      <c r="C85" s="21" t="s">
        <v>92</v>
      </c>
      <c r="D85" s="22">
        <v>8141</v>
      </c>
      <c r="E85" s="12" t="s">
        <v>97</v>
      </c>
      <c r="F85" s="12" t="s">
        <v>168</v>
      </c>
      <c r="G85" s="23">
        <v>600</v>
      </c>
      <c r="H85" s="21" t="s">
        <v>63</v>
      </c>
      <c r="I85" s="21" t="s">
        <v>55</v>
      </c>
      <c r="J85" s="8">
        <f t="shared" si="2"/>
        <v>89</v>
      </c>
      <c r="K85" s="24">
        <f t="shared" si="3"/>
        <v>53400</v>
      </c>
      <c r="L85" s="1"/>
    </row>
    <row r="86" spans="3:12" ht="15" customHeight="1" x14ac:dyDescent="0.25">
      <c r="C86" s="21" t="s">
        <v>98</v>
      </c>
      <c r="D86" s="22">
        <v>2584</v>
      </c>
      <c r="E86" s="12" t="s">
        <v>99</v>
      </c>
      <c r="F86" s="12" t="s">
        <v>226</v>
      </c>
      <c r="G86" s="23">
        <v>276.06</v>
      </c>
      <c r="H86" s="21" t="s">
        <v>1</v>
      </c>
      <c r="I86" s="21" t="s">
        <v>55</v>
      </c>
      <c r="J86" s="8">
        <f t="shared" si="2"/>
        <v>28</v>
      </c>
      <c r="K86" s="24">
        <f t="shared" si="3"/>
        <v>7729.68</v>
      </c>
      <c r="L86" s="1"/>
    </row>
    <row r="87" spans="3:12" ht="15" customHeight="1" x14ac:dyDescent="0.25">
      <c r="C87" s="21" t="s">
        <v>81</v>
      </c>
      <c r="D87" s="22">
        <v>103</v>
      </c>
      <c r="E87" s="12" t="s">
        <v>100</v>
      </c>
      <c r="F87" s="12" t="s">
        <v>267</v>
      </c>
      <c r="G87" s="23">
        <v>13041.6</v>
      </c>
      <c r="H87" s="21" t="s">
        <v>32</v>
      </c>
      <c r="I87" s="21" t="s">
        <v>55</v>
      </c>
      <c r="J87" s="8">
        <f t="shared" si="2"/>
        <v>70</v>
      </c>
      <c r="K87" s="24">
        <f t="shared" si="3"/>
        <v>912912</v>
      </c>
      <c r="L87" s="1"/>
    </row>
    <row r="88" spans="3:12" ht="15" customHeight="1" x14ac:dyDescent="0.25">
      <c r="C88" s="21" t="s">
        <v>101</v>
      </c>
      <c r="D88" s="22">
        <v>1001</v>
      </c>
      <c r="E88" s="12" t="s">
        <v>102</v>
      </c>
      <c r="F88" s="11" t="s">
        <v>339</v>
      </c>
      <c r="G88" s="23">
        <v>14586.98</v>
      </c>
      <c r="H88" s="21" t="s">
        <v>1</v>
      </c>
      <c r="I88" s="21" t="s">
        <v>55</v>
      </c>
      <c r="J88" s="8">
        <f t="shared" si="2"/>
        <v>28</v>
      </c>
      <c r="K88" s="24">
        <f t="shared" si="3"/>
        <v>408435.44</v>
      </c>
      <c r="L88" s="1"/>
    </row>
    <row r="89" spans="3:12" ht="15" customHeight="1" x14ac:dyDescent="0.25">
      <c r="C89" s="21" t="s">
        <v>101</v>
      </c>
      <c r="D89" s="22">
        <v>1000</v>
      </c>
      <c r="E89" s="12" t="s">
        <v>102</v>
      </c>
      <c r="F89" s="11" t="s">
        <v>339</v>
      </c>
      <c r="G89" s="23">
        <v>3024.68</v>
      </c>
      <c r="H89" s="21" t="s">
        <v>1</v>
      </c>
      <c r="I89" s="21" t="s">
        <v>55</v>
      </c>
      <c r="J89" s="8">
        <f t="shared" si="2"/>
        <v>28</v>
      </c>
      <c r="K89" s="24">
        <f t="shared" si="3"/>
        <v>84691.04</v>
      </c>
      <c r="L89" s="1"/>
    </row>
    <row r="90" spans="3:12" ht="15" customHeight="1" x14ac:dyDescent="0.25">
      <c r="C90" s="21" t="s">
        <v>101</v>
      </c>
      <c r="D90" s="22">
        <v>999</v>
      </c>
      <c r="E90" s="12" t="s">
        <v>102</v>
      </c>
      <c r="F90" s="11" t="s">
        <v>339</v>
      </c>
      <c r="G90" s="23">
        <v>21659.200000000001</v>
      </c>
      <c r="H90" s="21" t="s">
        <v>1</v>
      </c>
      <c r="I90" s="21" t="s">
        <v>55</v>
      </c>
      <c r="J90" s="8">
        <f t="shared" si="2"/>
        <v>28</v>
      </c>
      <c r="K90" s="24">
        <f t="shared" si="3"/>
        <v>606457.59999999998</v>
      </c>
      <c r="L90" s="1"/>
    </row>
    <row r="91" spans="3:12" ht="15" customHeight="1" x14ac:dyDescent="0.25">
      <c r="C91" s="21" t="s">
        <v>103</v>
      </c>
      <c r="D91" s="22">
        <v>24</v>
      </c>
      <c r="E91" s="12" t="s">
        <v>84</v>
      </c>
      <c r="F91" s="11" t="s">
        <v>198</v>
      </c>
      <c r="G91" s="23">
        <v>172.5</v>
      </c>
      <c r="H91" s="21" t="s">
        <v>1</v>
      </c>
      <c r="I91" s="21" t="s">
        <v>55</v>
      </c>
      <c r="J91" s="8">
        <f t="shared" si="2"/>
        <v>28</v>
      </c>
      <c r="K91" s="24">
        <f t="shared" si="3"/>
        <v>4830</v>
      </c>
      <c r="L91" s="1"/>
    </row>
    <row r="92" spans="3:12" ht="15" customHeight="1" x14ac:dyDescent="0.25">
      <c r="C92" s="21" t="s">
        <v>103</v>
      </c>
      <c r="D92" s="22">
        <v>25</v>
      </c>
      <c r="E92" s="12" t="s">
        <v>84</v>
      </c>
      <c r="F92" s="11" t="s">
        <v>198</v>
      </c>
      <c r="G92" s="23">
        <v>65</v>
      </c>
      <c r="H92" s="21" t="s">
        <v>1</v>
      </c>
      <c r="I92" s="21" t="s">
        <v>55</v>
      </c>
      <c r="J92" s="8">
        <f t="shared" si="2"/>
        <v>28</v>
      </c>
      <c r="K92" s="24">
        <f t="shared" si="3"/>
        <v>1820</v>
      </c>
      <c r="L92" s="1"/>
    </row>
    <row r="93" spans="3:12" ht="15" customHeight="1" x14ac:dyDescent="0.25">
      <c r="C93" s="21" t="s">
        <v>104</v>
      </c>
      <c r="D93" s="22">
        <v>588</v>
      </c>
      <c r="E93" s="12" t="s">
        <v>105</v>
      </c>
      <c r="F93" s="12" t="s">
        <v>270</v>
      </c>
      <c r="G93" s="23">
        <v>450</v>
      </c>
      <c r="H93" s="21" t="s">
        <v>34</v>
      </c>
      <c r="I93" s="21" t="s">
        <v>55</v>
      </c>
      <c r="J93" s="8">
        <f t="shared" si="2"/>
        <v>59</v>
      </c>
      <c r="K93" s="24">
        <f t="shared" si="3"/>
        <v>26550</v>
      </c>
      <c r="L93" s="1"/>
    </row>
    <row r="94" spans="3:12" ht="15" customHeight="1" x14ac:dyDescent="0.25">
      <c r="C94" s="21" t="s">
        <v>106</v>
      </c>
      <c r="D94" s="22">
        <v>2610</v>
      </c>
      <c r="E94" s="12" t="s">
        <v>99</v>
      </c>
      <c r="F94" s="12" t="s">
        <v>226</v>
      </c>
      <c r="G94" s="23">
        <v>175.56</v>
      </c>
      <c r="H94" s="21" t="s">
        <v>1</v>
      </c>
      <c r="I94" s="21" t="s">
        <v>55</v>
      </c>
      <c r="J94" s="8">
        <f t="shared" si="2"/>
        <v>28</v>
      </c>
      <c r="K94" s="24">
        <f t="shared" si="3"/>
        <v>4915.68</v>
      </c>
      <c r="L94" s="1"/>
    </row>
    <row r="95" spans="3:12" ht="15" customHeight="1" x14ac:dyDescent="0.25">
      <c r="C95" s="21" t="s">
        <v>20</v>
      </c>
      <c r="D95" s="22">
        <v>512021</v>
      </c>
      <c r="E95" s="12" t="s">
        <v>107</v>
      </c>
      <c r="F95" s="12" t="s">
        <v>306</v>
      </c>
      <c r="G95" s="23">
        <v>412.5</v>
      </c>
      <c r="H95" s="21" t="s">
        <v>1</v>
      </c>
      <c r="I95" s="21" t="s">
        <v>55</v>
      </c>
      <c r="J95" s="8">
        <f t="shared" si="2"/>
        <v>28</v>
      </c>
      <c r="K95" s="24">
        <f t="shared" si="3"/>
        <v>11550</v>
      </c>
      <c r="L95" s="1"/>
    </row>
    <row r="96" spans="3:12" ht="15" customHeight="1" x14ac:dyDescent="0.25">
      <c r="C96" s="21" t="s">
        <v>21</v>
      </c>
      <c r="D96" s="22">
        <v>13065</v>
      </c>
      <c r="E96" s="12" t="s">
        <v>108</v>
      </c>
      <c r="F96" s="12" t="s">
        <v>270</v>
      </c>
      <c r="G96" s="23">
        <v>32.51</v>
      </c>
      <c r="H96" s="21" t="s">
        <v>34</v>
      </c>
      <c r="I96" s="21" t="s">
        <v>55</v>
      </c>
      <c r="J96" s="8">
        <f t="shared" si="2"/>
        <v>59</v>
      </c>
      <c r="K96" s="24">
        <f t="shared" si="3"/>
        <v>1918.09</v>
      </c>
      <c r="L96" s="1"/>
    </row>
    <row r="97" spans="3:12" ht="15" customHeight="1" x14ac:dyDescent="0.25">
      <c r="C97" s="21" t="s">
        <v>21</v>
      </c>
      <c r="D97" s="22">
        <v>13067</v>
      </c>
      <c r="E97" s="12" t="s">
        <v>108</v>
      </c>
      <c r="F97" s="12" t="s">
        <v>270</v>
      </c>
      <c r="G97" s="23">
        <v>207.29</v>
      </c>
      <c r="H97" s="21" t="s">
        <v>34</v>
      </c>
      <c r="I97" s="21" t="s">
        <v>55</v>
      </c>
      <c r="J97" s="8">
        <f t="shared" si="2"/>
        <v>59</v>
      </c>
      <c r="K97" s="24">
        <f t="shared" si="3"/>
        <v>12230.109999999999</v>
      </c>
      <c r="L97" s="1"/>
    </row>
    <row r="98" spans="3:12" ht="15" customHeight="1" x14ac:dyDescent="0.25">
      <c r="C98" s="21" t="s">
        <v>21</v>
      </c>
      <c r="D98" s="22">
        <v>13064</v>
      </c>
      <c r="E98" s="12" t="s">
        <v>108</v>
      </c>
      <c r="F98" s="12" t="s">
        <v>270</v>
      </c>
      <c r="G98" s="23">
        <v>164.18</v>
      </c>
      <c r="H98" s="21" t="s">
        <v>34</v>
      </c>
      <c r="I98" s="21" t="s">
        <v>55</v>
      </c>
      <c r="J98" s="8">
        <f t="shared" si="2"/>
        <v>59</v>
      </c>
      <c r="K98" s="24">
        <f t="shared" si="3"/>
        <v>9686.6200000000008</v>
      </c>
      <c r="L98" s="1"/>
    </row>
    <row r="99" spans="3:12" ht="15" customHeight="1" x14ac:dyDescent="0.25">
      <c r="C99" s="21" t="s">
        <v>21</v>
      </c>
      <c r="D99" s="22">
        <v>13062</v>
      </c>
      <c r="E99" s="12" t="s">
        <v>108</v>
      </c>
      <c r="F99" s="12" t="s">
        <v>270</v>
      </c>
      <c r="G99" s="23">
        <v>530.16999999999996</v>
      </c>
      <c r="H99" s="21" t="s">
        <v>34</v>
      </c>
      <c r="I99" s="21" t="s">
        <v>55</v>
      </c>
      <c r="J99" s="8">
        <f t="shared" si="2"/>
        <v>59</v>
      </c>
      <c r="K99" s="24">
        <f t="shared" si="3"/>
        <v>31280.03</v>
      </c>
      <c r="L99" s="1"/>
    </row>
    <row r="100" spans="3:12" ht="15" customHeight="1" x14ac:dyDescent="0.25">
      <c r="C100" s="21" t="s">
        <v>21</v>
      </c>
      <c r="D100" s="22">
        <v>13066</v>
      </c>
      <c r="E100" s="12" t="s">
        <v>108</v>
      </c>
      <c r="F100" s="12" t="s">
        <v>270</v>
      </c>
      <c r="G100" s="23">
        <v>48.43</v>
      </c>
      <c r="H100" s="21" t="s">
        <v>34</v>
      </c>
      <c r="I100" s="21" t="s">
        <v>55</v>
      </c>
      <c r="J100" s="8">
        <f t="shared" si="2"/>
        <v>59</v>
      </c>
      <c r="K100" s="24">
        <f t="shared" si="3"/>
        <v>2857.37</v>
      </c>
      <c r="L100" s="1"/>
    </row>
    <row r="101" spans="3:12" ht="15" customHeight="1" x14ac:dyDescent="0.25">
      <c r="C101" s="21" t="s">
        <v>21</v>
      </c>
      <c r="D101" s="22">
        <v>13063</v>
      </c>
      <c r="E101" s="12" t="s">
        <v>108</v>
      </c>
      <c r="F101" s="12" t="s">
        <v>270</v>
      </c>
      <c r="G101" s="23">
        <v>544.1</v>
      </c>
      <c r="H101" s="21" t="s">
        <v>34</v>
      </c>
      <c r="I101" s="21" t="s">
        <v>55</v>
      </c>
      <c r="J101" s="8">
        <f t="shared" si="2"/>
        <v>59</v>
      </c>
      <c r="K101" s="24">
        <f t="shared" si="3"/>
        <v>32101.9</v>
      </c>
      <c r="L101" s="1"/>
    </row>
    <row r="102" spans="3:12" ht="15" customHeight="1" x14ac:dyDescent="0.25">
      <c r="C102" s="21" t="s">
        <v>109</v>
      </c>
      <c r="D102" s="22">
        <v>182021</v>
      </c>
      <c r="E102" s="12" t="s">
        <v>110</v>
      </c>
      <c r="F102" s="12" t="s">
        <v>168</v>
      </c>
      <c r="G102" s="23">
        <v>150</v>
      </c>
      <c r="H102" s="21" t="s">
        <v>1</v>
      </c>
      <c r="I102" s="21" t="s">
        <v>55</v>
      </c>
      <c r="J102" s="8">
        <f t="shared" si="2"/>
        <v>28</v>
      </c>
      <c r="K102" s="24">
        <f t="shared" si="3"/>
        <v>4200</v>
      </c>
      <c r="L102" s="1"/>
    </row>
    <row r="103" spans="3:12" ht="15" customHeight="1" x14ac:dyDescent="0.25">
      <c r="C103" s="21" t="s">
        <v>109</v>
      </c>
      <c r="D103" s="22">
        <v>192021</v>
      </c>
      <c r="E103" s="12" t="s">
        <v>110</v>
      </c>
      <c r="F103" s="12" t="s">
        <v>171</v>
      </c>
      <c r="G103" s="23">
        <v>462</v>
      </c>
      <c r="H103" s="21" t="s">
        <v>1</v>
      </c>
      <c r="I103" s="21" t="s">
        <v>55</v>
      </c>
      <c r="J103" s="8">
        <f t="shared" si="2"/>
        <v>28</v>
      </c>
      <c r="K103" s="24">
        <f t="shared" si="3"/>
        <v>12936</v>
      </c>
      <c r="L103" s="1"/>
    </row>
    <row r="104" spans="3:12" ht="15" customHeight="1" x14ac:dyDescent="0.25">
      <c r="C104" s="21" t="s">
        <v>109</v>
      </c>
      <c r="D104" s="22">
        <v>172021</v>
      </c>
      <c r="E104" s="12" t="s">
        <v>110</v>
      </c>
      <c r="F104" s="12" t="s">
        <v>168</v>
      </c>
      <c r="G104" s="23">
        <v>671.52</v>
      </c>
      <c r="H104" s="21" t="s">
        <v>1</v>
      </c>
      <c r="I104" s="21" t="s">
        <v>55</v>
      </c>
      <c r="J104" s="8">
        <f t="shared" si="2"/>
        <v>28</v>
      </c>
      <c r="K104" s="24">
        <f t="shared" si="3"/>
        <v>18802.559999999998</v>
      </c>
      <c r="L104" s="1"/>
    </row>
    <row r="105" spans="3:12" ht="15" customHeight="1" x14ac:dyDescent="0.25">
      <c r="C105" s="21" t="s">
        <v>109</v>
      </c>
      <c r="D105" s="22">
        <v>162021</v>
      </c>
      <c r="E105" s="12" t="s">
        <v>110</v>
      </c>
      <c r="F105" s="12" t="s">
        <v>168</v>
      </c>
      <c r="G105" s="23">
        <v>54.6</v>
      </c>
      <c r="H105" s="21" t="s">
        <v>1</v>
      </c>
      <c r="I105" s="21" t="s">
        <v>55</v>
      </c>
      <c r="J105" s="8">
        <f t="shared" si="2"/>
        <v>28</v>
      </c>
      <c r="K105" s="24">
        <f t="shared" si="3"/>
        <v>1528.8</v>
      </c>
      <c r="L105" s="1"/>
    </row>
    <row r="106" spans="3:12" ht="15" customHeight="1" x14ac:dyDescent="0.25">
      <c r="C106" s="21" t="s">
        <v>109</v>
      </c>
      <c r="D106" s="22">
        <v>762</v>
      </c>
      <c r="E106" s="12" t="s">
        <v>111</v>
      </c>
      <c r="F106" s="12" t="s">
        <v>267</v>
      </c>
      <c r="G106" s="23">
        <v>7800</v>
      </c>
      <c r="H106" s="21" t="s">
        <v>112</v>
      </c>
      <c r="I106" s="21" t="s">
        <v>55</v>
      </c>
      <c r="J106" s="8">
        <f t="shared" si="2"/>
        <v>32</v>
      </c>
      <c r="K106" s="24">
        <f t="shared" si="3"/>
        <v>249600</v>
      </c>
      <c r="L106" s="1"/>
    </row>
    <row r="107" spans="3:12" ht="15" customHeight="1" x14ac:dyDescent="0.25">
      <c r="C107" s="21" t="s">
        <v>63</v>
      </c>
      <c r="D107" s="22">
        <v>302021</v>
      </c>
      <c r="E107" s="12" t="s">
        <v>113</v>
      </c>
      <c r="F107" s="12" t="s">
        <v>232</v>
      </c>
      <c r="G107" s="23">
        <v>748</v>
      </c>
      <c r="H107" s="21" t="s">
        <v>34</v>
      </c>
      <c r="I107" s="21" t="s">
        <v>55</v>
      </c>
      <c r="J107" s="8">
        <f t="shared" si="2"/>
        <v>59</v>
      </c>
      <c r="K107" s="24">
        <f t="shared" si="3"/>
        <v>44132</v>
      </c>
      <c r="L107" s="1"/>
    </row>
    <row r="108" spans="3:12" ht="15" customHeight="1" x14ac:dyDescent="0.25">
      <c r="C108" s="21" t="s">
        <v>109</v>
      </c>
      <c r="D108" s="22">
        <v>13071</v>
      </c>
      <c r="E108" s="12" t="s">
        <v>108</v>
      </c>
      <c r="F108" s="12" t="s">
        <v>270</v>
      </c>
      <c r="G108" s="23">
        <v>690</v>
      </c>
      <c r="H108" s="21" t="s">
        <v>34</v>
      </c>
      <c r="I108" s="21" t="s">
        <v>55</v>
      </c>
      <c r="J108" s="8">
        <f t="shared" si="2"/>
        <v>59</v>
      </c>
      <c r="K108" s="24">
        <f t="shared" si="3"/>
        <v>40710</v>
      </c>
      <c r="L108" s="1"/>
    </row>
    <row r="109" spans="3:12" ht="15" customHeight="1" x14ac:dyDescent="0.25">
      <c r="C109" s="21" t="s">
        <v>24</v>
      </c>
      <c r="D109" s="22">
        <v>44921</v>
      </c>
      <c r="E109" s="12" t="s">
        <v>114</v>
      </c>
      <c r="F109" s="12" t="s">
        <v>310</v>
      </c>
      <c r="G109" s="23">
        <v>2500</v>
      </c>
      <c r="H109" s="21" t="s">
        <v>34</v>
      </c>
      <c r="I109" s="21" t="s">
        <v>55</v>
      </c>
      <c r="J109" s="8">
        <f t="shared" si="2"/>
        <v>59</v>
      </c>
      <c r="K109" s="24">
        <f t="shared" si="3"/>
        <v>147500</v>
      </c>
      <c r="L109" s="1"/>
    </row>
    <row r="110" spans="3:12" ht="15" customHeight="1" x14ac:dyDescent="0.25">
      <c r="C110" s="21" t="s">
        <v>24</v>
      </c>
      <c r="D110" s="22">
        <v>110</v>
      </c>
      <c r="E110" s="12" t="s">
        <v>100</v>
      </c>
      <c r="F110" s="12" t="s">
        <v>267</v>
      </c>
      <c r="G110" s="23">
        <v>16302</v>
      </c>
      <c r="H110" s="21" t="s">
        <v>115</v>
      </c>
      <c r="I110" s="21" t="s">
        <v>55</v>
      </c>
      <c r="J110" s="8">
        <f t="shared" si="2"/>
        <v>57</v>
      </c>
      <c r="K110" s="24">
        <f t="shared" si="3"/>
        <v>929214</v>
      </c>
      <c r="L110" s="1"/>
    </row>
    <row r="111" spans="3:12" ht="15" customHeight="1" x14ac:dyDescent="0.25">
      <c r="C111" s="21" t="s">
        <v>116</v>
      </c>
      <c r="D111" s="22">
        <v>130</v>
      </c>
      <c r="E111" s="12" t="s">
        <v>117</v>
      </c>
      <c r="F111" s="12" t="s">
        <v>232</v>
      </c>
      <c r="G111" s="23">
        <v>3840</v>
      </c>
      <c r="H111" s="21" t="s">
        <v>1</v>
      </c>
      <c r="I111" s="21" t="s">
        <v>55</v>
      </c>
      <c r="J111" s="8">
        <f t="shared" si="2"/>
        <v>28</v>
      </c>
      <c r="K111" s="24">
        <f t="shared" si="3"/>
        <v>107520</v>
      </c>
      <c r="L111" s="1"/>
    </row>
    <row r="112" spans="3:12" ht="15" customHeight="1" x14ac:dyDescent="0.25">
      <c r="C112" s="21" t="s">
        <v>63</v>
      </c>
      <c r="D112" s="22">
        <v>2722</v>
      </c>
      <c r="E112" s="12" t="s">
        <v>99</v>
      </c>
      <c r="F112" s="12" t="s">
        <v>226</v>
      </c>
      <c r="G112" s="23">
        <v>1840.1</v>
      </c>
      <c r="H112" s="21" t="s">
        <v>1</v>
      </c>
      <c r="I112" s="21" t="s">
        <v>55</v>
      </c>
      <c r="J112" s="8">
        <f t="shared" si="2"/>
        <v>28</v>
      </c>
      <c r="K112" s="24">
        <f t="shared" si="3"/>
        <v>51522.799999999996</v>
      </c>
      <c r="L112" s="1"/>
    </row>
    <row r="113" spans="3:12" ht="15" customHeight="1" x14ac:dyDescent="0.25">
      <c r="C113" s="21" t="s">
        <v>63</v>
      </c>
      <c r="D113" s="22">
        <v>23213</v>
      </c>
      <c r="E113" s="12" t="s">
        <v>118</v>
      </c>
      <c r="F113" s="12" t="s">
        <v>168</v>
      </c>
      <c r="G113" s="23">
        <v>175.8</v>
      </c>
      <c r="H113" s="21" t="s">
        <v>1</v>
      </c>
      <c r="I113" s="21" t="s">
        <v>55</v>
      </c>
      <c r="J113" s="8">
        <f t="shared" si="2"/>
        <v>28</v>
      </c>
      <c r="K113" s="24">
        <f t="shared" si="3"/>
        <v>4922.4000000000005</v>
      </c>
      <c r="L113" s="1"/>
    </row>
    <row r="114" spans="3:12" ht="15" customHeight="1" x14ac:dyDescent="0.25">
      <c r="C114" s="21" t="s">
        <v>63</v>
      </c>
      <c r="D114" s="22">
        <v>23214</v>
      </c>
      <c r="E114" s="12" t="s">
        <v>118</v>
      </c>
      <c r="F114" s="12" t="s">
        <v>168</v>
      </c>
      <c r="G114" s="23">
        <v>285.64999999999998</v>
      </c>
      <c r="H114" s="21" t="s">
        <v>1</v>
      </c>
      <c r="I114" s="21" t="s">
        <v>55</v>
      </c>
      <c r="J114" s="8">
        <f t="shared" si="2"/>
        <v>28</v>
      </c>
      <c r="K114" s="24">
        <f t="shared" si="3"/>
        <v>7998.1999999999989</v>
      </c>
      <c r="L114" s="1"/>
    </row>
    <row r="115" spans="3:12" ht="15" customHeight="1" x14ac:dyDescent="0.25">
      <c r="C115" s="21" t="s">
        <v>63</v>
      </c>
      <c r="D115" s="22">
        <v>23212</v>
      </c>
      <c r="E115" s="12" t="s">
        <v>118</v>
      </c>
      <c r="F115" s="12" t="s">
        <v>168</v>
      </c>
      <c r="G115" s="23">
        <v>744</v>
      </c>
      <c r="H115" s="21" t="s">
        <v>1</v>
      </c>
      <c r="I115" s="21" t="s">
        <v>55</v>
      </c>
      <c r="J115" s="8">
        <f t="shared" si="2"/>
        <v>28</v>
      </c>
      <c r="K115" s="24">
        <f t="shared" si="3"/>
        <v>20832</v>
      </c>
      <c r="L115" s="1"/>
    </row>
    <row r="116" spans="3:12" ht="15" customHeight="1" x14ac:dyDescent="0.25">
      <c r="C116" s="21" t="s">
        <v>109</v>
      </c>
      <c r="D116" s="22">
        <v>354</v>
      </c>
      <c r="E116" s="12" t="s">
        <v>119</v>
      </c>
      <c r="F116" s="12" t="s">
        <v>232</v>
      </c>
      <c r="G116" s="23">
        <v>870.22</v>
      </c>
      <c r="H116" s="21" t="s">
        <v>34</v>
      </c>
      <c r="I116" s="21" t="s">
        <v>55</v>
      </c>
      <c r="J116" s="8">
        <f t="shared" si="2"/>
        <v>59</v>
      </c>
      <c r="K116" s="24">
        <f t="shared" si="3"/>
        <v>51342.98</v>
      </c>
      <c r="L116" s="1"/>
    </row>
    <row r="117" spans="3:12" ht="15" customHeight="1" x14ac:dyDescent="0.25">
      <c r="C117" s="21" t="s">
        <v>109</v>
      </c>
      <c r="D117" s="22">
        <v>3910</v>
      </c>
      <c r="E117" s="12" t="s">
        <v>120</v>
      </c>
      <c r="F117" s="12" t="s">
        <v>337</v>
      </c>
      <c r="G117" s="23">
        <v>33.770000000000003</v>
      </c>
      <c r="H117" s="21" t="s">
        <v>34</v>
      </c>
      <c r="I117" s="21" t="s">
        <v>55</v>
      </c>
      <c r="J117" s="8">
        <f t="shared" si="2"/>
        <v>59</v>
      </c>
      <c r="K117" s="24">
        <f t="shared" si="3"/>
        <v>1992.4300000000003</v>
      </c>
      <c r="L117" s="1"/>
    </row>
    <row r="118" spans="3:12" ht="15" customHeight="1" x14ac:dyDescent="0.25">
      <c r="C118" s="21" t="s">
        <v>109</v>
      </c>
      <c r="D118" s="22">
        <v>3911</v>
      </c>
      <c r="E118" s="12" t="s">
        <v>120</v>
      </c>
      <c r="F118" s="12" t="s">
        <v>337</v>
      </c>
      <c r="G118" s="23">
        <v>36.58</v>
      </c>
      <c r="H118" s="21" t="s">
        <v>34</v>
      </c>
      <c r="I118" s="21" t="s">
        <v>55</v>
      </c>
      <c r="J118" s="8">
        <f t="shared" si="2"/>
        <v>59</v>
      </c>
      <c r="K118" s="24">
        <f t="shared" si="3"/>
        <v>2158.2199999999998</v>
      </c>
      <c r="L118" s="1"/>
    </row>
    <row r="119" spans="3:12" ht="15" customHeight="1" x14ac:dyDescent="0.25">
      <c r="C119" s="21" t="s">
        <v>63</v>
      </c>
      <c r="D119" s="22">
        <v>946</v>
      </c>
      <c r="E119" s="12" t="s">
        <v>121</v>
      </c>
      <c r="F119" s="12" t="s">
        <v>168</v>
      </c>
      <c r="G119" s="23">
        <v>3754.66</v>
      </c>
      <c r="H119" s="21" t="s">
        <v>35</v>
      </c>
      <c r="I119" s="21" t="s">
        <v>55</v>
      </c>
      <c r="J119" s="8">
        <f t="shared" si="2"/>
        <v>29</v>
      </c>
      <c r="K119" s="24">
        <f t="shared" si="3"/>
        <v>108885.14</v>
      </c>
      <c r="L119" s="1"/>
    </row>
    <row r="120" spans="3:12" ht="15" customHeight="1" x14ac:dyDescent="0.25">
      <c r="C120" s="21" t="s">
        <v>122</v>
      </c>
      <c r="D120" s="22">
        <v>196</v>
      </c>
      <c r="E120" s="12" t="s">
        <v>76</v>
      </c>
      <c r="F120" s="12" t="s">
        <v>270</v>
      </c>
      <c r="G120" s="23">
        <v>348</v>
      </c>
      <c r="H120" s="21" t="s">
        <v>1</v>
      </c>
      <c r="I120" s="21" t="s">
        <v>55</v>
      </c>
      <c r="J120" s="8">
        <f t="shared" si="2"/>
        <v>28</v>
      </c>
      <c r="K120" s="24">
        <f t="shared" si="3"/>
        <v>9744</v>
      </c>
      <c r="L120" s="1"/>
    </row>
    <row r="121" spans="3:12" ht="15" customHeight="1" x14ac:dyDescent="0.25">
      <c r="C121" s="21" t="s">
        <v>122</v>
      </c>
      <c r="D121" s="22">
        <v>2975</v>
      </c>
      <c r="E121" s="12" t="s">
        <v>99</v>
      </c>
      <c r="F121" s="12" t="s">
        <v>226</v>
      </c>
      <c r="G121" s="23">
        <v>30.3</v>
      </c>
      <c r="H121" s="21" t="s">
        <v>1</v>
      </c>
      <c r="I121" s="21" t="s">
        <v>55</v>
      </c>
      <c r="J121" s="8">
        <f t="shared" si="2"/>
        <v>28</v>
      </c>
      <c r="K121" s="24">
        <f t="shared" si="3"/>
        <v>848.4</v>
      </c>
      <c r="L121" s="1"/>
    </row>
    <row r="122" spans="3:12" ht="15" customHeight="1" x14ac:dyDescent="0.25">
      <c r="C122" s="21" t="s">
        <v>63</v>
      </c>
      <c r="D122" s="22">
        <v>1744</v>
      </c>
      <c r="E122" s="12" t="s">
        <v>73</v>
      </c>
      <c r="F122" s="12" t="s">
        <v>310</v>
      </c>
      <c r="G122" s="23">
        <v>4950</v>
      </c>
      <c r="H122" s="21" t="s">
        <v>34</v>
      </c>
      <c r="I122" s="21" t="s">
        <v>55</v>
      </c>
      <c r="J122" s="8">
        <f t="shared" si="2"/>
        <v>59</v>
      </c>
      <c r="K122" s="24">
        <f t="shared" si="3"/>
        <v>292050</v>
      </c>
      <c r="L122" s="1"/>
    </row>
    <row r="123" spans="3:12" ht="15" customHeight="1" x14ac:dyDescent="0.25">
      <c r="C123" s="21" t="s">
        <v>63</v>
      </c>
      <c r="D123" s="22">
        <v>1745</v>
      </c>
      <c r="E123" s="12" t="s">
        <v>73</v>
      </c>
      <c r="F123" s="12" t="s">
        <v>310</v>
      </c>
      <c r="G123" s="23">
        <v>6441.48</v>
      </c>
      <c r="H123" s="21" t="s">
        <v>34</v>
      </c>
      <c r="I123" s="21" t="s">
        <v>55</v>
      </c>
      <c r="J123" s="8">
        <f t="shared" si="2"/>
        <v>59</v>
      </c>
      <c r="K123" s="24">
        <f t="shared" si="3"/>
        <v>380047.31999999995</v>
      </c>
      <c r="L123" s="1"/>
    </row>
    <row r="124" spans="3:12" ht="15" customHeight="1" x14ac:dyDescent="0.25">
      <c r="C124" s="21" t="s">
        <v>63</v>
      </c>
      <c r="D124" s="22">
        <v>1743</v>
      </c>
      <c r="E124" s="12" t="s">
        <v>73</v>
      </c>
      <c r="F124" s="12" t="s">
        <v>310</v>
      </c>
      <c r="G124" s="23">
        <v>16632</v>
      </c>
      <c r="H124" s="21" t="s">
        <v>34</v>
      </c>
      <c r="I124" s="21" t="s">
        <v>55</v>
      </c>
      <c r="J124" s="8">
        <f t="shared" si="2"/>
        <v>59</v>
      </c>
      <c r="K124" s="24">
        <f t="shared" si="3"/>
        <v>981288</v>
      </c>
      <c r="L124" s="1"/>
    </row>
    <row r="125" spans="3:12" ht="15" customHeight="1" x14ac:dyDescent="0.25">
      <c r="C125" s="21" t="s">
        <v>63</v>
      </c>
      <c r="D125" s="22">
        <v>21736</v>
      </c>
      <c r="E125" s="12" t="s">
        <v>123</v>
      </c>
      <c r="F125" s="12" t="s">
        <v>311</v>
      </c>
      <c r="G125" s="23">
        <v>164.9</v>
      </c>
      <c r="H125" s="21" t="s">
        <v>34</v>
      </c>
      <c r="I125" s="21" t="s">
        <v>55</v>
      </c>
      <c r="J125" s="8">
        <f t="shared" si="2"/>
        <v>59</v>
      </c>
      <c r="K125" s="24">
        <f t="shared" si="3"/>
        <v>9729.1</v>
      </c>
      <c r="L125" s="1"/>
    </row>
    <row r="126" spans="3:12" ht="15" customHeight="1" x14ac:dyDescent="0.25">
      <c r="C126" s="21" t="s">
        <v>63</v>
      </c>
      <c r="D126" s="22">
        <v>609</v>
      </c>
      <c r="E126" s="12" t="s">
        <v>124</v>
      </c>
      <c r="F126" s="12" t="s">
        <v>232</v>
      </c>
      <c r="G126" s="23">
        <v>1222.2</v>
      </c>
      <c r="H126" s="21" t="s">
        <v>34</v>
      </c>
      <c r="I126" s="21" t="s">
        <v>55</v>
      </c>
      <c r="J126" s="8">
        <f t="shared" si="2"/>
        <v>59</v>
      </c>
      <c r="K126" s="24">
        <f t="shared" si="3"/>
        <v>72109.8</v>
      </c>
      <c r="L126" s="1"/>
    </row>
    <row r="127" spans="3:12" ht="15" customHeight="1" x14ac:dyDescent="0.25">
      <c r="C127" s="21" t="s">
        <v>15</v>
      </c>
      <c r="D127" s="22">
        <v>312021</v>
      </c>
      <c r="E127" s="12" t="s">
        <v>107</v>
      </c>
      <c r="F127" s="12" t="s">
        <v>306</v>
      </c>
      <c r="G127" s="23">
        <v>412.5</v>
      </c>
      <c r="H127" s="21" t="s">
        <v>57</v>
      </c>
      <c r="I127" s="21" t="s">
        <v>55</v>
      </c>
      <c r="J127" s="8">
        <f t="shared" si="2"/>
        <v>-3</v>
      </c>
      <c r="K127" s="24">
        <f t="shared" si="3"/>
        <v>-1237.5</v>
      </c>
      <c r="L127" s="1"/>
    </row>
    <row r="128" spans="3:12" ht="15" customHeight="1" x14ac:dyDescent="0.25">
      <c r="C128" s="21" t="s">
        <v>15</v>
      </c>
      <c r="D128" s="22">
        <v>512021</v>
      </c>
      <c r="E128" s="12" t="s">
        <v>107</v>
      </c>
      <c r="F128" s="12" t="s">
        <v>306</v>
      </c>
      <c r="G128" s="23">
        <v>412.5</v>
      </c>
      <c r="H128" s="21" t="s">
        <v>57</v>
      </c>
      <c r="I128" s="21" t="s">
        <v>55</v>
      </c>
      <c r="J128" s="8">
        <f t="shared" si="2"/>
        <v>-3</v>
      </c>
      <c r="K128" s="24">
        <f t="shared" si="3"/>
        <v>-1237.5</v>
      </c>
      <c r="L128" s="1"/>
    </row>
    <row r="129" spans="3:12" ht="15" customHeight="1" x14ac:dyDescent="0.25">
      <c r="C129" s="21" t="s">
        <v>15</v>
      </c>
      <c r="D129" s="22">
        <v>412021</v>
      </c>
      <c r="E129" s="12" t="s">
        <v>107</v>
      </c>
      <c r="F129" s="12" t="s">
        <v>306</v>
      </c>
      <c r="G129" s="23">
        <v>412.5</v>
      </c>
      <c r="H129" s="21" t="s">
        <v>57</v>
      </c>
      <c r="I129" s="21" t="s">
        <v>55</v>
      </c>
      <c r="J129" s="8">
        <f t="shared" si="2"/>
        <v>-3</v>
      </c>
      <c r="K129" s="24">
        <f t="shared" si="3"/>
        <v>-1237.5</v>
      </c>
      <c r="L129" s="1"/>
    </row>
    <row r="130" spans="3:12" ht="15" customHeight="1" x14ac:dyDescent="0.25">
      <c r="C130" s="21" t="s">
        <v>63</v>
      </c>
      <c r="D130" s="22">
        <v>21749</v>
      </c>
      <c r="E130" s="12" t="s">
        <v>123</v>
      </c>
      <c r="F130" s="12" t="s">
        <v>311</v>
      </c>
      <c r="G130" s="23">
        <v>5208.58</v>
      </c>
      <c r="H130" s="21" t="s">
        <v>34</v>
      </c>
      <c r="I130" s="21" t="s">
        <v>55</v>
      </c>
      <c r="J130" s="8">
        <f t="shared" si="2"/>
        <v>59</v>
      </c>
      <c r="K130" s="24">
        <f t="shared" si="3"/>
        <v>307306.21999999997</v>
      </c>
      <c r="L130" s="1"/>
    </row>
    <row r="131" spans="3:12" ht="15" customHeight="1" x14ac:dyDescent="0.25">
      <c r="C131" s="21" t="s">
        <v>63</v>
      </c>
      <c r="D131" s="22">
        <v>8166</v>
      </c>
      <c r="E131" s="12" t="s">
        <v>97</v>
      </c>
      <c r="F131" s="12" t="s">
        <v>168</v>
      </c>
      <c r="G131" s="23">
        <v>600</v>
      </c>
      <c r="H131" s="21" t="s">
        <v>34</v>
      </c>
      <c r="I131" s="21" t="s">
        <v>55</v>
      </c>
      <c r="J131" s="8">
        <f t="shared" si="2"/>
        <v>59</v>
      </c>
      <c r="K131" s="24">
        <f t="shared" si="3"/>
        <v>35400</v>
      </c>
      <c r="L131" s="1"/>
    </row>
    <row r="132" spans="3:12" ht="15" customHeight="1" x14ac:dyDescent="0.25">
      <c r="C132" s="21" t="s">
        <v>63</v>
      </c>
      <c r="D132" s="22">
        <v>1117</v>
      </c>
      <c r="E132" s="12" t="s">
        <v>102</v>
      </c>
      <c r="F132" s="11" t="s">
        <v>339</v>
      </c>
      <c r="G132" s="23">
        <v>14103.3</v>
      </c>
      <c r="H132" s="21" t="s">
        <v>1</v>
      </c>
      <c r="I132" s="21" t="s">
        <v>55</v>
      </c>
      <c r="J132" s="8">
        <f t="shared" si="2"/>
        <v>28</v>
      </c>
      <c r="K132" s="24">
        <f t="shared" si="3"/>
        <v>394892.39999999997</v>
      </c>
      <c r="L132" s="1"/>
    </row>
    <row r="133" spans="3:12" ht="15" customHeight="1" x14ac:dyDescent="0.25">
      <c r="C133" s="21" t="s">
        <v>63</v>
      </c>
      <c r="D133" s="22">
        <v>1116</v>
      </c>
      <c r="E133" s="12" t="s">
        <v>102</v>
      </c>
      <c r="F133" s="11" t="s">
        <v>339</v>
      </c>
      <c r="G133" s="23">
        <v>3137.11</v>
      </c>
      <c r="H133" s="21" t="s">
        <v>1</v>
      </c>
      <c r="I133" s="21" t="s">
        <v>55</v>
      </c>
      <c r="J133" s="8">
        <f t="shared" si="2"/>
        <v>28</v>
      </c>
      <c r="K133" s="24">
        <f t="shared" si="3"/>
        <v>87839.08</v>
      </c>
      <c r="L133" s="1"/>
    </row>
    <row r="134" spans="3:12" ht="15" customHeight="1" x14ac:dyDescent="0.25">
      <c r="C134" s="21" t="s">
        <v>63</v>
      </c>
      <c r="D134" s="22">
        <v>1112</v>
      </c>
      <c r="E134" s="12" t="s">
        <v>102</v>
      </c>
      <c r="F134" s="11" t="s">
        <v>339</v>
      </c>
      <c r="G134" s="23">
        <v>25320.240000000002</v>
      </c>
      <c r="H134" s="21" t="s">
        <v>1</v>
      </c>
      <c r="I134" s="21" t="s">
        <v>55</v>
      </c>
      <c r="J134" s="8">
        <f t="shared" si="2"/>
        <v>28</v>
      </c>
      <c r="K134" s="24">
        <f t="shared" si="3"/>
        <v>708966.72000000009</v>
      </c>
      <c r="L134" s="1"/>
    </row>
    <row r="135" spans="3:12" ht="15" customHeight="1" x14ac:dyDescent="0.25">
      <c r="C135" s="21" t="s">
        <v>125</v>
      </c>
      <c r="D135" s="22">
        <v>17021</v>
      </c>
      <c r="E135" s="12" t="s">
        <v>126</v>
      </c>
      <c r="F135" s="12" t="s">
        <v>314</v>
      </c>
      <c r="G135" s="23">
        <v>7670</v>
      </c>
      <c r="H135" s="21" t="s">
        <v>127</v>
      </c>
      <c r="I135" s="21" t="s">
        <v>55</v>
      </c>
      <c r="J135" s="8">
        <f t="shared" ref="J135:J196" si="4">IF(OR(H135=0,I135=0),0,I135-H135)</f>
        <v>41</v>
      </c>
      <c r="K135" s="24">
        <f t="shared" ref="K135:K196" si="5">G135*J135</f>
        <v>314470</v>
      </c>
      <c r="L135" s="1"/>
    </row>
    <row r="136" spans="3:12" ht="15" customHeight="1" x14ac:dyDescent="0.25">
      <c r="C136" s="21" t="s">
        <v>128</v>
      </c>
      <c r="D136" s="22">
        <v>639</v>
      </c>
      <c r="E136" s="12" t="s">
        <v>105</v>
      </c>
      <c r="F136" s="12" t="s">
        <v>270</v>
      </c>
      <c r="G136" s="23">
        <v>450</v>
      </c>
      <c r="H136" s="21" t="s">
        <v>129</v>
      </c>
      <c r="I136" s="21" t="s">
        <v>55</v>
      </c>
      <c r="J136" s="8">
        <f t="shared" si="4"/>
        <v>36</v>
      </c>
      <c r="K136" s="24">
        <f t="shared" si="5"/>
        <v>16200</v>
      </c>
      <c r="L136" s="1"/>
    </row>
    <row r="137" spans="3:12" ht="15" customHeight="1" x14ac:dyDescent="0.25">
      <c r="C137" s="21" t="s">
        <v>34</v>
      </c>
      <c r="D137" s="22">
        <v>158</v>
      </c>
      <c r="E137" s="12" t="s">
        <v>117</v>
      </c>
      <c r="F137" s="12" t="s">
        <v>232</v>
      </c>
      <c r="G137" s="23">
        <v>640</v>
      </c>
      <c r="H137" s="21" t="s">
        <v>1</v>
      </c>
      <c r="I137" s="21" t="s">
        <v>55</v>
      </c>
      <c r="J137" s="8">
        <f t="shared" si="4"/>
        <v>28</v>
      </c>
      <c r="K137" s="24">
        <f t="shared" si="5"/>
        <v>17920</v>
      </c>
      <c r="L137" s="1"/>
    </row>
    <row r="138" spans="3:12" ht="15" customHeight="1" x14ac:dyDescent="0.25">
      <c r="C138" s="21" t="s">
        <v>34</v>
      </c>
      <c r="D138" s="22">
        <v>6897</v>
      </c>
      <c r="E138" s="12" t="s">
        <v>130</v>
      </c>
      <c r="F138" s="12" t="s">
        <v>258</v>
      </c>
      <c r="G138" s="23">
        <v>4359.2700000000004</v>
      </c>
      <c r="H138" s="21" t="s">
        <v>34</v>
      </c>
      <c r="I138" s="21" t="s">
        <v>55</v>
      </c>
      <c r="J138" s="8">
        <f t="shared" si="4"/>
        <v>59</v>
      </c>
      <c r="K138" s="24">
        <f t="shared" si="5"/>
        <v>257196.93000000002</v>
      </c>
      <c r="L138" s="1"/>
    </row>
    <row r="139" spans="3:12" ht="15" customHeight="1" x14ac:dyDescent="0.25">
      <c r="C139" s="21" t="s">
        <v>34</v>
      </c>
      <c r="D139" s="22">
        <v>268</v>
      </c>
      <c r="E139" s="12" t="s">
        <v>131</v>
      </c>
      <c r="F139" s="12" t="s">
        <v>151</v>
      </c>
      <c r="G139" s="23">
        <v>5929.17</v>
      </c>
      <c r="H139" s="21" t="s">
        <v>1</v>
      </c>
      <c r="I139" s="21" t="s">
        <v>55</v>
      </c>
      <c r="J139" s="8">
        <f t="shared" si="4"/>
        <v>28</v>
      </c>
      <c r="K139" s="24">
        <f t="shared" si="5"/>
        <v>166016.76</v>
      </c>
      <c r="L139" s="1"/>
    </row>
    <row r="140" spans="3:12" ht="15" customHeight="1" x14ac:dyDescent="0.25">
      <c r="C140" s="21" t="s">
        <v>34</v>
      </c>
      <c r="D140" s="22">
        <v>612021</v>
      </c>
      <c r="E140" s="12" t="s">
        <v>107</v>
      </c>
      <c r="F140" s="12" t="s">
        <v>306</v>
      </c>
      <c r="G140" s="23">
        <v>412.5</v>
      </c>
      <c r="H140" s="21" t="s">
        <v>57</v>
      </c>
      <c r="I140" s="21" t="s">
        <v>55</v>
      </c>
      <c r="J140" s="8">
        <f t="shared" si="4"/>
        <v>-3</v>
      </c>
      <c r="K140" s="24">
        <f t="shared" si="5"/>
        <v>-1237.5</v>
      </c>
      <c r="L140" s="1"/>
    </row>
    <row r="141" spans="3:12" ht="15" customHeight="1" x14ac:dyDescent="0.25">
      <c r="C141" s="21" t="s">
        <v>115</v>
      </c>
      <c r="D141" s="22">
        <v>590</v>
      </c>
      <c r="E141" s="12" t="s">
        <v>60</v>
      </c>
      <c r="F141" s="12" t="s">
        <v>342</v>
      </c>
      <c r="G141" s="23">
        <v>50</v>
      </c>
      <c r="H141" s="21" t="s">
        <v>115</v>
      </c>
      <c r="I141" s="21" t="s">
        <v>55</v>
      </c>
      <c r="J141" s="8">
        <f t="shared" si="4"/>
        <v>57</v>
      </c>
      <c r="K141" s="24">
        <f t="shared" si="5"/>
        <v>2850</v>
      </c>
      <c r="L141" s="1"/>
    </row>
    <row r="142" spans="3:12" ht="15" customHeight="1" x14ac:dyDescent="0.25">
      <c r="C142" s="21" t="s">
        <v>34</v>
      </c>
      <c r="D142" s="22">
        <v>3032</v>
      </c>
      <c r="E142" s="12" t="s">
        <v>132</v>
      </c>
      <c r="F142" s="12" t="s">
        <v>259</v>
      </c>
      <c r="G142" s="23">
        <v>6031.86</v>
      </c>
      <c r="H142" s="21" t="s">
        <v>1</v>
      </c>
      <c r="I142" s="21" t="s">
        <v>55</v>
      </c>
      <c r="J142" s="8">
        <f t="shared" si="4"/>
        <v>28</v>
      </c>
      <c r="K142" s="24">
        <f t="shared" si="5"/>
        <v>168892.08</v>
      </c>
      <c r="L142" s="1"/>
    </row>
    <row r="143" spans="3:12" ht="15" customHeight="1" x14ac:dyDescent="0.25">
      <c r="C143" s="21" t="s">
        <v>34</v>
      </c>
      <c r="D143" s="22">
        <v>3031</v>
      </c>
      <c r="E143" s="12" t="s">
        <v>132</v>
      </c>
      <c r="F143" s="12" t="s">
        <v>259</v>
      </c>
      <c r="G143" s="23">
        <v>5250</v>
      </c>
      <c r="H143" s="21" t="s">
        <v>1</v>
      </c>
      <c r="I143" s="21" t="s">
        <v>55</v>
      </c>
      <c r="J143" s="8">
        <f t="shared" si="4"/>
        <v>28</v>
      </c>
      <c r="K143" s="24">
        <f t="shared" si="5"/>
        <v>147000</v>
      </c>
      <c r="L143" s="1"/>
    </row>
    <row r="144" spans="3:12" ht="15" customHeight="1" x14ac:dyDescent="0.25">
      <c r="C144" s="21" t="s">
        <v>34</v>
      </c>
      <c r="D144" s="22">
        <v>2553</v>
      </c>
      <c r="E144" s="12" t="s">
        <v>133</v>
      </c>
      <c r="F144" s="12" t="s">
        <v>259</v>
      </c>
      <c r="G144" s="23">
        <v>16531.25</v>
      </c>
      <c r="H144" s="21" t="s">
        <v>1</v>
      </c>
      <c r="I144" s="21" t="s">
        <v>55</v>
      </c>
      <c r="J144" s="8">
        <f t="shared" si="4"/>
        <v>28</v>
      </c>
      <c r="K144" s="24">
        <f t="shared" si="5"/>
        <v>462875</v>
      </c>
      <c r="L144" s="1"/>
    </row>
    <row r="145" spans="3:12" ht="15" customHeight="1" x14ac:dyDescent="0.25">
      <c r="C145" s="21" t="s">
        <v>34</v>
      </c>
      <c r="D145" s="22">
        <v>31001</v>
      </c>
      <c r="E145" s="12" t="s">
        <v>120</v>
      </c>
      <c r="F145" s="12" t="s">
        <v>337</v>
      </c>
      <c r="G145" s="23">
        <v>30.8</v>
      </c>
      <c r="H145" s="21" t="s">
        <v>1</v>
      </c>
      <c r="I145" s="21" t="s">
        <v>55</v>
      </c>
      <c r="J145" s="8">
        <f t="shared" si="4"/>
        <v>28</v>
      </c>
      <c r="K145" s="24">
        <f t="shared" si="5"/>
        <v>862.4</v>
      </c>
      <c r="L145" s="1"/>
    </row>
    <row r="146" spans="3:12" ht="15" customHeight="1" x14ac:dyDescent="0.25">
      <c r="C146" s="21" t="s">
        <v>34</v>
      </c>
      <c r="D146" s="22">
        <v>31000</v>
      </c>
      <c r="E146" s="12" t="s">
        <v>120</v>
      </c>
      <c r="F146" s="12" t="s">
        <v>337</v>
      </c>
      <c r="G146" s="23">
        <v>32.049999999999997</v>
      </c>
      <c r="H146" s="21" t="s">
        <v>1</v>
      </c>
      <c r="I146" s="21" t="s">
        <v>55</v>
      </c>
      <c r="J146" s="8">
        <f t="shared" si="4"/>
        <v>28</v>
      </c>
      <c r="K146" s="24">
        <f t="shared" si="5"/>
        <v>897.39999999999986</v>
      </c>
      <c r="L146" s="1"/>
    </row>
    <row r="147" spans="3:12" ht="15" customHeight="1" x14ac:dyDescent="0.25">
      <c r="C147" s="21" t="s">
        <v>134</v>
      </c>
      <c r="D147" s="22">
        <v>50226</v>
      </c>
      <c r="E147" s="12" t="s">
        <v>135</v>
      </c>
      <c r="F147" s="12" t="s">
        <v>274</v>
      </c>
      <c r="G147" s="23">
        <v>9228.7999999999993</v>
      </c>
      <c r="H147" s="21" t="s">
        <v>134</v>
      </c>
      <c r="I147" s="21" t="s">
        <v>55</v>
      </c>
      <c r="J147" s="8">
        <f t="shared" si="4"/>
        <v>46</v>
      </c>
      <c r="K147" s="24">
        <f t="shared" si="5"/>
        <v>424524.79999999999</v>
      </c>
      <c r="L147" s="1"/>
    </row>
    <row r="148" spans="3:12" ht="15" customHeight="1" x14ac:dyDescent="0.25">
      <c r="C148" s="21" t="s">
        <v>136</v>
      </c>
      <c r="D148" s="22">
        <v>50266</v>
      </c>
      <c r="E148" s="12" t="s">
        <v>135</v>
      </c>
      <c r="F148" s="12" t="s">
        <v>274</v>
      </c>
      <c r="G148" s="23">
        <v>2675.2</v>
      </c>
      <c r="H148" s="21" t="s">
        <v>136</v>
      </c>
      <c r="I148" s="21" t="s">
        <v>55</v>
      </c>
      <c r="J148" s="8">
        <f t="shared" si="4"/>
        <v>45</v>
      </c>
      <c r="K148" s="24">
        <f t="shared" si="5"/>
        <v>120383.99999999999</v>
      </c>
      <c r="L148" s="1"/>
    </row>
    <row r="149" spans="3:12" ht="15" customHeight="1" x14ac:dyDescent="0.25">
      <c r="C149" s="21" t="s">
        <v>31</v>
      </c>
      <c r="D149" s="22">
        <v>226261</v>
      </c>
      <c r="E149" s="12" t="s">
        <v>346</v>
      </c>
      <c r="F149" s="12" t="s">
        <v>151</v>
      </c>
      <c r="G149" s="23">
        <v>7244.57</v>
      </c>
      <c r="H149" s="21" t="s">
        <v>44</v>
      </c>
      <c r="I149" s="21" t="s">
        <v>55</v>
      </c>
      <c r="J149" s="8">
        <f t="shared" si="4"/>
        <v>11</v>
      </c>
      <c r="K149" s="24">
        <f t="shared" si="5"/>
        <v>79690.26999999999</v>
      </c>
      <c r="L149" s="1"/>
    </row>
    <row r="150" spans="3:12" ht="15" customHeight="1" x14ac:dyDescent="0.25">
      <c r="C150" s="21" t="s">
        <v>33</v>
      </c>
      <c r="D150" s="22">
        <v>621</v>
      </c>
      <c r="E150" s="12" t="s">
        <v>60</v>
      </c>
      <c r="F150" s="12" t="s">
        <v>342</v>
      </c>
      <c r="G150" s="23">
        <v>50</v>
      </c>
      <c r="H150" s="21" t="s">
        <v>33</v>
      </c>
      <c r="I150" s="21" t="s">
        <v>55</v>
      </c>
      <c r="J150" s="8">
        <f t="shared" si="4"/>
        <v>40</v>
      </c>
      <c r="K150" s="24">
        <f t="shared" si="5"/>
        <v>2000</v>
      </c>
      <c r="L150" s="1"/>
    </row>
    <row r="151" spans="3:12" ht="15" customHeight="1" x14ac:dyDescent="0.25">
      <c r="C151" s="21" t="s">
        <v>137</v>
      </c>
      <c r="D151" s="22">
        <v>154</v>
      </c>
      <c r="E151" s="12" t="s">
        <v>138</v>
      </c>
      <c r="F151" s="12" t="s">
        <v>244</v>
      </c>
      <c r="G151" s="23">
        <v>4008</v>
      </c>
      <c r="H151" s="21" t="s">
        <v>137</v>
      </c>
      <c r="I151" s="21" t="s">
        <v>55</v>
      </c>
      <c r="J151" s="8">
        <f t="shared" si="4"/>
        <v>39</v>
      </c>
      <c r="K151" s="24">
        <f t="shared" si="5"/>
        <v>156312</v>
      </c>
      <c r="L151" s="1"/>
    </row>
    <row r="152" spans="3:12" ht="15" customHeight="1" x14ac:dyDescent="0.25">
      <c r="C152" s="21" t="s">
        <v>137</v>
      </c>
      <c r="D152" s="22">
        <v>50433</v>
      </c>
      <c r="E152" s="12" t="s">
        <v>135</v>
      </c>
      <c r="F152" s="12" t="s">
        <v>274</v>
      </c>
      <c r="G152" s="23">
        <v>7494.4</v>
      </c>
      <c r="H152" s="21" t="s">
        <v>137</v>
      </c>
      <c r="I152" s="21" t="s">
        <v>55</v>
      </c>
      <c r="J152" s="8">
        <f t="shared" si="4"/>
        <v>39</v>
      </c>
      <c r="K152" s="24">
        <f t="shared" si="5"/>
        <v>292281.59999999998</v>
      </c>
      <c r="L152" s="1"/>
    </row>
    <row r="153" spans="3:12" ht="15" customHeight="1" x14ac:dyDescent="0.25">
      <c r="C153" s="21" t="s">
        <v>139</v>
      </c>
      <c r="D153" s="22">
        <v>229130</v>
      </c>
      <c r="E153" s="12" t="s">
        <v>346</v>
      </c>
      <c r="F153" s="12" t="s">
        <v>151</v>
      </c>
      <c r="G153" s="23">
        <v>6022.11</v>
      </c>
      <c r="H153" s="21" t="s">
        <v>66</v>
      </c>
      <c r="I153" s="21" t="s">
        <v>55</v>
      </c>
      <c r="J153" s="8">
        <f t="shared" si="4"/>
        <v>8</v>
      </c>
      <c r="K153" s="24">
        <f t="shared" si="5"/>
        <v>48176.88</v>
      </c>
      <c r="L153" s="1"/>
    </row>
    <row r="154" spans="3:12" ht="15" customHeight="1" x14ac:dyDescent="0.25">
      <c r="C154" s="21" t="s">
        <v>140</v>
      </c>
      <c r="D154" s="22">
        <v>1547</v>
      </c>
      <c r="E154" s="12" t="s">
        <v>355</v>
      </c>
      <c r="F154" s="12" t="s">
        <v>168</v>
      </c>
      <c r="G154" s="23">
        <v>22.85</v>
      </c>
      <c r="H154" s="21" t="s">
        <v>1</v>
      </c>
      <c r="I154" s="21" t="s">
        <v>55</v>
      </c>
      <c r="J154" s="8">
        <f t="shared" si="4"/>
        <v>28</v>
      </c>
      <c r="K154" s="24">
        <f t="shared" si="5"/>
        <v>639.80000000000007</v>
      </c>
      <c r="L154" s="1"/>
    </row>
    <row r="155" spans="3:12" ht="15" customHeight="1" x14ac:dyDescent="0.25">
      <c r="C155" s="21" t="s">
        <v>112</v>
      </c>
      <c r="D155" s="22">
        <v>628</v>
      </c>
      <c r="E155" s="12" t="s">
        <v>60</v>
      </c>
      <c r="F155" s="12" t="s">
        <v>342</v>
      </c>
      <c r="G155" s="23">
        <v>50</v>
      </c>
      <c r="H155" s="21" t="s">
        <v>112</v>
      </c>
      <c r="I155" s="21" t="s">
        <v>55</v>
      </c>
      <c r="J155" s="8">
        <f t="shared" si="4"/>
        <v>32</v>
      </c>
      <c r="K155" s="24">
        <f t="shared" si="5"/>
        <v>1600</v>
      </c>
      <c r="L155" s="1"/>
    </row>
    <row r="156" spans="3:12" ht="15" customHeight="1" x14ac:dyDescent="0.25">
      <c r="C156" s="21" t="s">
        <v>43</v>
      </c>
      <c r="D156" s="22">
        <v>233251</v>
      </c>
      <c r="E156" s="12" t="s">
        <v>346</v>
      </c>
      <c r="F156" s="12" t="s">
        <v>151</v>
      </c>
      <c r="G156" s="23">
        <v>5953.39</v>
      </c>
      <c r="H156" s="21" t="s">
        <v>141</v>
      </c>
      <c r="I156" s="21" t="s">
        <v>55</v>
      </c>
      <c r="J156" s="8">
        <f t="shared" si="4"/>
        <v>1</v>
      </c>
      <c r="K156" s="24">
        <f t="shared" si="5"/>
        <v>5953.39</v>
      </c>
      <c r="L156" s="1"/>
    </row>
    <row r="157" spans="3:12" ht="15" customHeight="1" x14ac:dyDescent="0.25">
      <c r="C157" s="21" t="s">
        <v>112</v>
      </c>
      <c r="D157" s="22">
        <v>1552</v>
      </c>
      <c r="E157" s="12" t="s">
        <v>355</v>
      </c>
      <c r="F157" s="12" t="s">
        <v>168</v>
      </c>
      <c r="G157" s="23">
        <v>46.9</v>
      </c>
      <c r="H157" s="21" t="s">
        <v>1</v>
      </c>
      <c r="I157" s="21" t="s">
        <v>55</v>
      </c>
      <c r="J157" s="8">
        <f t="shared" si="4"/>
        <v>28</v>
      </c>
      <c r="K157" s="24">
        <f t="shared" si="5"/>
        <v>1313.2</v>
      </c>
      <c r="L157" s="1"/>
    </row>
    <row r="158" spans="3:12" ht="15" customHeight="1" x14ac:dyDescent="0.25">
      <c r="C158" s="21" t="s">
        <v>47</v>
      </c>
      <c r="D158" s="22">
        <v>636</v>
      </c>
      <c r="E158" s="12" t="s">
        <v>60</v>
      </c>
      <c r="F158" s="12" t="s">
        <v>342</v>
      </c>
      <c r="G158" s="23">
        <v>50</v>
      </c>
      <c r="H158" s="21" t="s">
        <v>47</v>
      </c>
      <c r="I158" s="21" t="s">
        <v>55</v>
      </c>
      <c r="J158" s="8">
        <f t="shared" si="4"/>
        <v>30</v>
      </c>
      <c r="K158" s="24">
        <f t="shared" si="5"/>
        <v>1500</v>
      </c>
      <c r="L158" s="1"/>
    </row>
    <row r="159" spans="3:12" ht="15" customHeight="1" x14ac:dyDescent="0.25">
      <c r="C159" s="21" t="s">
        <v>142</v>
      </c>
      <c r="D159" s="22">
        <v>523</v>
      </c>
      <c r="E159" s="12" t="s">
        <v>143</v>
      </c>
      <c r="F159" s="12" t="s">
        <v>158</v>
      </c>
      <c r="G159" s="23">
        <v>200</v>
      </c>
      <c r="H159" s="21" t="s">
        <v>1</v>
      </c>
      <c r="I159" s="21" t="s">
        <v>55</v>
      </c>
      <c r="J159" s="8">
        <f t="shared" si="4"/>
        <v>28</v>
      </c>
      <c r="K159" s="24">
        <f t="shared" si="5"/>
        <v>5600</v>
      </c>
      <c r="L159" s="1"/>
    </row>
    <row r="160" spans="3:12" ht="15" customHeight="1" x14ac:dyDescent="0.25">
      <c r="C160" s="26">
        <v>44589</v>
      </c>
      <c r="D160" s="22">
        <v>0</v>
      </c>
      <c r="E160" s="12" t="s">
        <v>359</v>
      </c>
      <c r="F160" s="11" t="s">
        <v>360</v>
      </c>
      <c r="G160" s="23">
        <v>115620</v>
      </c>
      <c r="H160" s="26">
        <v>44589</v>
      </c>
      <c r="I160" s="26">
        <v>44589</v>
      </c>
      <c r="J160" s="8">
        <f t="shared" si="4"/>
        <v>0</v>
      </c>
      <c r="K160" s="24">
        <f t="shared" si="5"/>
        <v>0</v>
      </c>
      <c r="L160" s="1"/>
    </row>
    <row r="161" spans="3:12" ht="15" customHeight="1" x14ac:dyDescent="0.25">
      <c r="C161" s="21" t="s">
        <v>144</v>
      </c>
      <c r="D161" s="22">
        <v>222</v>
      </c>
      <c r="E161" s="12" t="s">
        <v>345</v>
      </c>
      <c r="F161" s="12" t="s">
        <v>158</v>
      </c>
      <c r="G161" s="23">
        <v>4500</v>
      </c>
      <c r="H161" s="21" t="s">
        <v>57</v>
      </c>
      <c r="I161" s="21" t="s">
        <v>57</v>
      </c>
      <c r="J161" s="8">
        <f t="shared" si="4"/>
        <v>0</v>
      </c>
      <c r="K161" s="24">
        <f t="shared" si="5"/>
        <v>0</v>
      </c>
      <c r="L161" s="1"/>
    </row>
    <row r="162" spans="3:12" ht="15" customHeight="1" x14ac:dyDescent="0.25">
      <c r="C162" s="21" t="s">
        <v>145</v>
      </c>
      <c r="D162" s="22">
        <v>3532</v>
      </c>
      <c r="E162" s="12" t="s">
        <v>146</v>
      </c>
      <c r="F162" s="12" t="s">
        <v>147</v>
      </c>
      <c r="G162" s="23">
        <v>59.67</v>
      </c>
      <c r="H162" s="21" t="s">
        <v>145</v>
      </c>
      <c r="I162" s="21" t="s">
        <v>57</v>
      </c>
      <c r="J162" s="8">
        <f t="shared" si="4"/>
        <v>1</v>
      </c>
      <c r="K162" s="24">
        <f t="shared" si="5"/>
        <v>59.67</v>
      </c>
      <c r="L162" s="1"/>
    </row>
    <row r="163" spans="3:12" ht="15" customHeight="1" x14ac:dyDescent="0.25">
      <c r="C163" s="21" t="s">
        <v>145</v>
      </c>
      <c r="D163" s="22">
        <v>3533</v>
      </c>
      <c r="E163" s="12" t="s">
        <v>146</v>
      </c>
      <c r="F163" s="12" t="s">
        <v>147</v>
      </c>
      <c r="G163" s="23">
        <v>95.9</v>
      </c>
      <c r="H163" s="21" t="s">
        <v>145</v>
      </c>
      <c r="I163" s="21" t="s">
        <v>57</v>
      </c>
      <c r="J163" s="8">
        <f t="shared" si="4"/>
        <v>1</v>
      </c>
      <c r="K163" s="24">
        <f t="shared" si="5"/>
        <v>95.9</v>
      </c>
      <c r="L163" s="1"/>
    </row>
    <row r="164" spans="3:12" ht="15" customHeight="1" x14ac:dyDescent="0.25">
      <c r="C164" s="21" t="s">
        <v>145</v>
      </c>
      <c r="D164" s="22">
        <v>3535</v>
      </c>
      <c r="E164" s="12" t="s">
        <v>146</v>
      </c>
      <c r="F164" s="12" t="s">
        <v>147</v>
      </c>
      <c r="G164" s="23">
        <v>465.82</v>
      </c>
      <c r="H164" s="21" t="s">
        <v>145</v>
      </c>
      <c r="I164" s="21" t="s">
        <v>57</v>
      </c>
      <c r="J164" s="8">
        <f t="shared" si="4"/>
        <v>1</v>
      </c>
      <c r="K164" s="24">
        <f t="shared" si="5"/>
        <v>465.82</v>
      </c>
      <c r="L164" s="1"/>
    </row>
    <row r="165" spans="3:12" ht="15" customHeight="1" x14ac:dyDescent="0.25">
      <c r="C165" s="21" t="s">
        <v>145</v>
      </c>
      <c r="D165" s="22">
        <v>2885</v>
      </c>
      <c r="E165" s="12" t="s">
        <v>148</v>
      </c>
      <c r="F165" s="12" t="s">
        <v>149</v>
      </c>
      <c r="G165" s="23">
        <v>1.03</v>
      </c>
      <c r="H165" s="21" t="s">
        <v>145</v>
      </c>
      <c r="I165" s="21" t="s">
        <v>57</v>
      </c>
      <c r="J165" s="8">
        <f t="shared" si="4"/>
        <v>1</v>
      </c>
      <c r="K165" s="24">
        <f t="shared" si="5"/>
        <v>1.03</v>
      </c>
      <c r="L165" s="1"/>
    </row>
    <row r="166" spans="3:12" ht="15" customHeight="1" x14ac:dyDescent="0.25">
      <c r="C166" s="21" t="s">
        <v>145</v>
      </c>
      <c r="D166" s="22">
        <v>2887</v>
      </c>
      <c r="E166" s="12" t="s">
        <v>148</v>
      </c>
      <c r="F166" s="12" t="s">
        <v>149</v>
      </c>
      <c r="G166" s="23">
        <v>46.28</v>
      </c>
      <c r="H166" s="21" t="s">
        <v>145</v>
      </c>
      <c r="I166" s="21" t="s">
        <v>57</v>
      </c>
      <c r="J166" s="8">
        <f t="shared" si="4"/>
        <v>1</v>
      </c>
      <c r="K166" s="24">
        <f t="shared" si="5"/>
        <v>46.28</v>
      </c>
      <c r="L166" s="1"/>
    </row>
    <row r="167" spans="3:12" ht="15" customHeight="1" x14ac:dyDescent="0.25">
      <c r="C167" s="21" t="s">
        <v>145</v>
      </c>
      <c r="D167" s="22">
        <v>2884</v>
      </c>
      <c r="E167" s="12" t="s">
        <v>148</v>
      </c>
      <c r="F167" s="12" t="s">
        <v>149</v>
      </c>
      <c r="G167" s="23">
        <v>6.79</v>
      </c>
      <c r="H167" s="21" t="s">
        <v>145</v>
      </c>
      <c r="I167" s="21" t="s">
        <v>57</v>
      </c>
      <c r="J167" s="8">
        <f t="shared" si="4"/>
        <v>1</v>
      </c>
      <c r="K167" s="24">
        <f t="shared" si="5"/>
        <v>6.79</v>
      </c>
      <c r="L167" s="1"/>
    </row>
    <row r="168" spans="3:12" ht="15" customHeight="1" x14ac:dyDescent="0.25">
      <c r="C168" s="21" t="s">
        <v>46</v>
      </c>
      <c r="D168" s="22">
        <v>13689</v>
      </c>
      <c r="E168" s="12" t="s">
        <v>45</v>
      </c>
      <c r="F168" s="12" t="s">
        <v>151</v>
      </c>
      <c r="G168" s="23">
        <v>76.959999999999994</v>
      </c>
      <c r="H168" s="21" t="s">
        <v>150</v>
      </c>
      <c r="I168" s="21" t="s">
        <v>150</v>
      </c>
      <c r="J168" s="8">
        <f t="shared" si="4"/>
        <v>0</v>
      </c>
      <c r="K168" s="24">
        <f t="shared" si="5"/>
        <v>0</v>
      </c>
      <c r="L168" s="1"/>
    </row>
    <row r="169" spans="3:12" ht="15" customHeight="1" x14ac:dyDescent="0.25">
      <c r="C169" s="21" t="s">
        <v>46</v>
      </c>
      <c r="D169" s="22">
        <v>13437</v>
      </c>
      <c r="E169" s="12" t="s">
        <v>45</v>
      </c>
      <c r="F169" s="12" t="s">
        <v>151</v>
      </c>
      <c r="G169" s="23">
        <v>4196.25</v>
      </c>
      <c r="H169" s="21" t="s">
        <v>150</v>
      </c>
      <c r="I169" s="21" t="s">
        <v>150</v>
      </c>
      <c r="J169" s="8">
        <f t="shared" si="4"/>
        <v>0</v>
      </c>
      <c r="K169" s="24">
        <f t="shared" si="5"/>
        <v>0</v>
      </c>
      <c r="L169" s="1"/>
    </row>
    <row r="170" spans="3:12" ht="15" customHeight="1" x14ac:dyDescent="0.25">
      <c r="C170" s="21" t="s">
        <v>46</v>
      </c>
      <c r="D170" s="22">
        <v>13521</v>
      </c>
      <c r="E170" s="12" t="s">
        <v>45</v>
      </c>
      <c r="F170" s="12" t="s">
        <v>151</v>
      </c>
      <c r="G170" s="23">
        <v>459.44</v>
      </c>
      <c r="H170" s="21" t="s">
        <v>150</v>
      </c>
      <c r="I170" s="21" t="s">
        <v>150</v>
      </c>
      <c r="J170" s="8">
        <f t="shared" si="4"/>
        <v>0</v>
      </c>
      <c r="K170" s="24">
        <f t="shared" si="5"/>
        <v>0</v>
      </c>
      <c r="L170" s="1"/>
    </row>
    <row r="171" spans="3:12" ht="15" customHeight="1" x14ac:dyDescent="0.25">
      <c r="C171" s="21" t="s">
        <v>46</v>
      </c>
      <c r="D171" s="22">
        <v>13436</v>
      </c>
      <c r="E171" s="12" t="s">
        <v>45</v>
      </c>
      <c r="F171" s="12" t="s">
        <v>151</v>
      </c>
      <c r="G171" s="23">
        <v>14774.98</v>
      </c>
      <c r="H171" s="21" t="s">
        <v>150</v>
      </c>
      <c r="I171" s="21" t="s">
        <v>150</v>
      </c>
      <c r="J171" s="8">
        <f t="shared" si="4"/>
        <v>0</v>
      </c>
      <c r="K171" s="24">
        <f t="shared" si="5"/>
        <v>0</v>
      </c>
      <c r="L171" s="1"/>
    </row>
    <row r="172" spans="3:12" ht="15" customHeight="1" x14ac:dyDescent="0.25">
      <c r="C172" s="21" t="s">
        <v>152</v>
      </c>
      <c r="D172" s="22">
        <v>148</v>
      </c>
      <c r="E172" s="12" t="s">
        <v>153</v>
      </c>
      <c r="F172" s="12" t="s">
        <v>325</v>
      </c>
      <c r="G172" s="23">
        <v>7990</v>
      </c>
      <c r="H172" s="21" t="s">
        <v>152</v>
      </c>
      <c r="I172" s="21" t="s">
        <v>8</v>
      </c>
      <c r="J172" s="8">
        <f t="shared" si="4"/>
        <v>-1</v>
      </c>
      <c r="K172" s="24">
        <f t="shared" si="5"/>
        <v>-7990</v>
      </c>
      <c r="L172" s="1"/>
    </row>
    <row r="173" spans="3:12" ht="15" customHeight="1" x14ac:dyDescent="0.25">
      <c r="C173" s="21" t="s">
        <v>152</v>
      </c>
      <c r="D173" s="22">
        <v>150</v>
      </c>
      <c r="E173" s="12" t="s">
        <v>153</v>
      </c>
      <c r="F173" s="12" t="s">
        <v>325</v>
      </c>
      <c r="G173" s="23">
        <v>9384</v>
      </c>
      <c r="H173" s="21" t="s">
        <v>152</v>
      </c>
      <c r="I173" s="21" t="s">
        <v>8</v>
      </c>
      <c r="J173" s="8">
        <f t="shared" si="4"/>
        <v>-1</v>
      </c>
      <c r="K173" s="24">
        <f t="shared" si="5"/>
        <v>-9384</v>
      </c>
      <c r="L173" s="1"/>
    </row>
    <row r="174" spans="3:12" ht="15" customHeight="1" x14ac:dyDescent="0.25">
      <c r="C174" s="21" t="s">
        <v>152</v>
      </c>
      <c r="D174" s="22">
        <v>149</v>
      </c>
      <c r="E174" s="12" t="s">
        <v>153</v>
      </c>
      <c r="F174" s="12" t="s">
        <v>325</v>
      </c>
      <c r="G174" s="23">
        <v>12734</v>
      </c>
      <c r="H174" s="21" t="s">
        <v>152</v>
      </c>
      <c r="I174" s="21" t="s">
        <v>8</v>
      </c>
      <c r="J174" s="8">
        <f t="shared" si="4"/>
        <v>-1</v>
      </c>
      <c r="K174" s="24">
        <f t="shared" si="5"/>
        <v>-12734</v>
      </c>
      <c r="L174" s="1"/>
    </row>
    <row r="175" spans="3:12" ht="15" customHeight="1" x14ac:dyDescent="0.25">
      <c r="C175" s="21" t="s">
        <v>152</v>
      </c>
      <c r="D175" s="22">
        <v>151</v>
      </c>
      <c r="E175" s="12" t="s">
        <v>153</v>
      </c>
      <c r="F175" s="12" t="s">
        <v>325</v>
      </c>
      <c r="G175" s="23">
        <v>1806</v>
      </c>
      <c r="H175" s="21" t="s">
        <v>152</v>
      </c>
      <c r="I175" s="21" t="s">
        <v>8</v>
      </c>
      <c r="J175" s="8">
        <f t="shared" si="4"/>
        <v>-1</v>
      </c>
      <c r="K175" s="24">
        <f t="shared" si="5"/>
        <v>-1806</v>
      </c>
      <c r="L175" s="1"/>
    </row>
    <row r="176" spans="3:12" ht="15" customHeight="1" x14ac:dyDescent="0.25">
      <c r="C176" s="26">
        <v>44595</v>
      </c>
      <c r="D176" s="22">
        <v>0</v>
      </c>
      <c r="E176" s="12" t="s">
        <v>361</v>
      </c>
      <c r="F176" s="11" t="s">
        <v>362</v>
      </c>
      <c r="G176" s="23">
        <v>28451</v>
      </c>
      <c r="H176" s="26">
        <v>44595</v>
      </c>
      <c r="I176" s="26">
        <v>44595</v>
      </c>
      <c r="J176" s="8">
        <f t="shared" si="4"/>
        <v>0</v>
      </c>
      <c r="K176" s="24">
        <f t="shared" si="5"/>
        <v>0</v>
      </c>
      <c r="L176" s="1"/>
    </row>
    <row r="177" spans="3:12" ht="15" customHeight="1" x14ac:dyDescent="0.25">
      <c r="C177" s="26">
        <v>44595</v>
      </c>
      <c r="D177" s="22">
        <v>0</v>
      </c>
      <c r="E177" s="12" t="s">
        <v>363</v>
      </c>
      <c r="F177" s="11" t="s">
        <v>364</v>
      </c>
      <c r="G177" s="23">
        <v>2735</v>
      </c>
      <c r="H177" s="26">
        <v>44595</v>
      </c>
      <c r="I177" s="26">
        <v>44595</v>
      </c>
      <c r="J177" s="8">
        <f t="shared" si="4"/>
        <v>0</v>
      </c>
      <c r="K177" s="24">
        <f t="shared" si="5"/>
        <v>0</v>
      </c>
      <c r="L177" s="1"/>
    </row>
    <row r="178" spans="3:12" ht="15" customHeight="1" x14ac:dyDescent="0.25">
      <c r="C178" s="21" t="s">
        <v>150</v>
      </c>
      <c r="D178" s="22">
        <v>3</v>
      </c>
      <c r="E178" s="12" t="s">
        <v>9</v>
      </c>
      <c r="F178" s="12" t="s">
        <v>326</v>
      </c>
      <c r="G178" s="23">
        <v>1816.96</v>
      </c>
      <c r="H178" s="21" t="s">
        <v>150</v>
      </c>
      <c r="I178" s="21" t="s">
        <v>152</v>
      </c>
      <c r="J178" s="8">
        <f t="shared" si="4"/>
        <v>3</v>
      </c>
      <c r="K178" s="24">
        <f t="shared" si="5"/>
        <v>5450.88</v>
      </c>
      <c r="L178" s="1"/>
    </row>
    <row r="179" spans="3:12" ht="15" customHeight="1" x14ac:dyDescent="0.25">
      <c r="C179" s="21" t="s">
        <v>155</v>
      </c>
      <c r="D179" s="22">
        <v>196</v>
      </c>
      <c r="E179" s="12" t="s">
        <v>156</v>
      </c>
      <c r="F179" s="12" t="s">
        <v>158</v>
      </c>
      <c r="G179" s="23">
        <v>413.34</v>
      </c>
      <c r="H179" s="21" t="s">
        <v>152</v>
      </c>
      <c r="I179" s="21" t="s">
        <v>152</v>
      </c>
      <c r="J179" s="8">
        <f t="shared" si="4"/>
        <v>0</v>
      </c>
      <c r="K179" s="24">
        <f t="shared" si="5"/>
        <v>0</v>
      </c>
      <c r="L179" s="1"/>
    </row>
    <row r="180" spans="3:12" ht="15" customHeight="1" x14ac:dyDescent="0.25">
      <c r="C180" s="21" t="s">
        <v>18</v>
      </c>
      <c r="D180" s="22">
        <v>122022</v>
      </c>
      <c r="E180" s="12" t="s">
        <v>159</v>
      </c>
      <c r="F180" s="12" t="s">
        <v>164</v>
      </c>
      <c r="G180" s="23">
        <v>1624.57</v>
      </c>
      <c r="H180" s="21" t="s">
        <v>18</v>
      </c>
      <c r="I180" s="21" t="s">
        <v>155</v>
      </c>
      <c r="J180" s="8">
        <f t="shared" si="4"/>
        <v>23</v>
      </c>
      <c r="K180" s="24">
        <f t="shared" si="5"/>
        <v>37365.11</v>
      </c>
      <c r="L180" s="1"/>
    </row>
    <row r="181" spans="3:12" ht="15" customHeight="1" x14ac:dyDescent="0.25">
      <c r="C181" s="21" t="s">
        <v>160</v>
      </c>
      <c r="D181" s="22">
        <v>3322</v>
      </c>
      <c r="E181" s="12" t="s">
        <v>162</v>
      </c>
      <c r="F181" s="12" t="s">
        <v>158</v>
      </c>
      <c r="G181" s="23">
        <v>2243.6999999999998</v>
      </c>
      <c r="H181" s="21" t="s">
        <v>160</v>
      </c>
      <c r="I181" s="21" t="s">
        <v>161</v>
      </c>
      <c r="J181" s="8">
        <f t="shared" si="4"/>
        <v>-1</v>
      </c>
      <c r="K181" s="24">
        <f t="shared" si="5"/>
        <v>-2243.6999999999998</v>
      </c>
      <c r="L181" s="1"/>
    </row>
    <row r="182" spans="3:12" ht="15" customHeight="1" x14ac:dyDescent="0.25">
      <c r="C182" s="26">
        <v>44599</v>
      </c>
      <c r="D182" s="22">
        <v>0</v>
      </c>
      <c r="E182" s="12" t="s">
        <v>365</v>
      </c>
      <c r="F182" s="11" t="s">
        <v>340</v>
      </c>
      <c r="G182" s="23">
        <v>168</v>
      </c>
      <c r="H182" s="26">
        <v>44599</v>
      </c>
      <c r="I182" s="26">
        <v>44599</v>
      </c>
      <c r="J182" s="8">
        <f t="shared" si="4"/>
        <v>0</v>
      </c>
      <c r="K182" s="24">
        <f t="shared" si="5"/>
        <v>0</v>
      </c>
      <c r="L182" s="1"/>
    </row>
    <row r="183" spans="3:12" ht="15" customHeight="1" x14ac:dyDescent="0.25">
      <c r="C183" s="21" t="s">
        <v>48</v>
      </c>
      <c r="D183" s="22">
        <v>45800</v>
      </c>
      <c r="E183" s="12" t="s">
        <v>42</v>
      </c>
      <c r="F183" s="12" t="s">
        <v>313</v>
      </c>
      <c r="G183" s="23">
        <v>9</v>
      </c>
      <c r="H183" s="21" t="s">
        <v>163</v>
      </c>
      <c r="I183" s="21" t="s">
        <v>160</v>
      </c>
      <c r="J183" s="8">
        <f t="shared" si="4"/>
        <v>-1</v>
      </c>
      <c r="K183" s="24">
        <f t="shared" si="5"/>
        <v>-9</v>
      </c>
      <c r="L183" s="1"/>
    </row>
    <row r="184" spans="3:12" ht="15" customHeight="1" x14ac:dyDescent="0.25">
      <c r="C184" s="21" t="s">
        <v>161</v>
      </c>
      <c r="D184" s="22">
        <v>212022</v>
      </c>
      <c r="E184" s="12" t="s">
        <v>159</v>
      </c>
      <c r="F184" s="12" t="s">
        <v>164</v>
      </c>
      <c r="G184" s="23">
        <v>1981.97</v>
      </c>
      <c r="H184" s="21" t="s">
        <v>161</v>
      </c>
      <c r="I184" s="21" t="s">
        <v>163</v>
      </c>
      <c r="J184" s="8">
        <f t="shared" si="4"/>
        <v>2</v>
      </c>
      <c r="K184" s="24">
        <f t="shared" si="5"/>
        <v>3963.94</v>
      </c>
      <c r="L184" s="1"/>
    </row>
    <row r="185" spans="3:12" ht="15" customHeight="1" x14ac:dyDescent="0.25">
      <c r="C185" s="21" t="s">
        <v>57</v>
      </c>
      <c r="D185" s="22">
        <v>61</v>
      </c>
      <c r="E185" s="12" t="s">
        <v>96</v>
      </c>
      <c r="F185" s="12" t="s">
        <v>74</v>
      </c>
      <c r="G185" s="23">
        <v>8770</v>
      </c>
      <c r="H185" s="21" t="s">
        <v>57</v>
      </c>
      <c r="I185" s="21" t="s">
        <v>165</v>
      </c>
      <c r="J185" s="8">
        <f t="shared" si="4"/>
        <v>12</v>
      </c>
      <c r="K185" s="24">
        <f t="shared" si="5"/>
        <v>105240</v>
      </c>
      <c r="L185" s="1"/>
    </row>
    <row r="186" spans="3:12" ht="15" customHeight="1" x14ac:dyDescent="0.25">
      <c r="C186" s="21" t="s">
        <v>57</v>
      </c>
      <c r="D186" s="22">
        <v>38101</v>
      </c>
      <c r="E186" s="12" t="s">
        <v>45</v>
      </c>
      <c r="F186" s="12" t="s">
        <v>151</v>
      </c>
      <c r="G186" s="23">
        <v>4066.49</v>
      </c>
      <c r="H186" s="21" t="s">
        <v>166</v>
      </c>
      <c r="I186" s="21" t="s">
        <v>166</v>
      </c>
      <c r="J186" s="8">
        <f t="shared" si="4"/>
        <v>0</v>
      </c>
      <c r="K186" s="24">
        <f t="shared" si="5"/>
        <v>0</v>
      </c>
      <c r="L186" s="1"/>
    </row>
    <row r="187" spans="3:12" ht="15" customHeight="1" x14ac:dyDescent="0.25">
      <c r="C187" s="21" t="s">
        <v>57</v>
      </c>
      <c r="D187" s="22">
        <v>38202</v>
      </c>
      <c r="E187" s="12" t="s">
        <v>45</v>
      </c>
      <c r="F187" s="12" t="s">
        <v>151</v>
      </c>
      <c r="G187" s="23">
        <v>454.52</v>
      </c>
      <c r="H187" s="21" t="s">
        <v>166</v>
      </c>
      <c r="I187" s="21" t="s">
        <v>166</v>
      </c>
      <c r="J187" s="8">
        <f t="shared" si="4"/>
        <v>0</v>
      </c>
      <c r="K187" s="24">
        <f t="shared" si="5"/>
        <v>0</v>
      </c>
      <c r="L187" s="1"/>
    </row>
    <row r="188" spans="3:12" ht="15" customHeight="1" x14ac:dyDescent="0.25">
      <c r="C188" s="21" t="s">
        <v>57</v>
      </c>
      <c r="D188" s="22">
        <v>38100</v>
      </c>
      <c r="E188" s="12" t="s">
        <v>45</v>
      </c>
      <c r="F188" s="12" t="s">
        <v>151</v>
      </c>
      <c r="G188" s="23">
        <v>13944.94</v>
      </c>
      <c r="H188" s="21" t="s">
        <v>166</v>
      </c>
      <c r="I188" s="21" t="s">
        <v>166</v>
      </c>
      <c r="J188" s="8">
        <f t="shared" si="4"/>
        <v>0</v>
      </c>
      <c r="K188" s="24">
        <f t="shared" si="5"/>
        <v>0</v>
      </c>
      <c r="L188" s="1"/>
    </row>
    <row r="189" spans="3:12" ht="15" customHeight="1" x14ac:dyDescent="0.25">
      <c r="C189" s="21" t="s">
        <v>57</v>
      </c>
      <c r="D189" s="22">
        <v>800113</v>
      </c>
      <c r="E189" s="12" t="s">
        <v>45</v>
      </c>
      <c r="F189" s="12" t="s">
        <v>151</v>
      </c>
      <c r="G189" s="23">
        <v>-473.49</v>
      </c>
      <c r="H189" s="21" t="s">
        <v>57</v>
      </c>
      <c r="I189" s="21" t="s">
        <v>166</v>
      </c>
      <c r="J189" s="8">
        <f t="shared" si="4"/>
        <v>15</v>
      </c>
      <c r="K189" s="24">
        <f t="shared" si="5"/>
        <v>-7102.35</v>
      </c>
      <c r="L189" s="1"/>
    </row>
    <row r="190" spans="3:12" ht="15" customHeight="1" x14ac:dyDescent="0.25">
      <c r="C190" s="21" t="s">
        <v>57</v>
      </c>
      <c r="D190" s="22">
        <v>800138</v>
      </c>
      <c r="E190" s="12" t="s">
        <v>45</v>
      </c>
      <c r="F190" s="12" t="s">
        <v>151</v>
      </c>
      <c r="G190" s="23">
        <v>-5.66</v>
      </c>
      <c r="H190" s="21" t="s">
        <v>57</v>
      </c>
      <c r="I190" s="21" t="s">
        <v>166</v>
      </c>
      <c r="J190" s="8">
        <f t="shared" si="4"/>
        <v>15</v>
      </c>
      <c r="K190" s="24">
        <f t="shared" si="5"/>
        <v>-84.9</v>
      </c>
      <c r="L190" s="1"/>
    </row>
    <row r="191" spans="3:12" ht="15" customHeight="1" x14ac:dyDescent="0.25">
      <c r="C191" s="21" t="s">
        <v>57</v>
      </c>
      <c r="D191" s="22">
        <v>800124</v>
      </c>
      <c r="E191" s="12" t="s">
        <v>45</v>
      </c>
      <c r="F191" s="12" t="s">
        <v>151</v>
      </c>
      <c r="G191" s="23">
        <v>-24.87</v>
      </c>
      <c r="H191" s="21" t="s">
        <v>57</v>
      </c>
      <c r="I191" s="21" t="s">
        <v>166</v>
      </c>
      <c r="J191" s="8">
        <f t="shared" si="4"/>
        <v>15</v>
      </c>
      <c r="K191" s="24">
        <f t="shared" si="5"/>
        <v>-373.05</v>
      </c>
      <c r="L191" s="1"/>
    </row>
    <row r="192" spans="3:12" ht="15" customHeight="1" x14ac:dyDescent="0.25">
      <c r="C192" s="21" t="s">
        <v>57</v>
      </c>
      <c r="D192" s="22">
        <v>38391</v>
      </c>
      <c r="E192" s="12" t="s">
        <v>45</v>
      </c>
      <c r="F192" s="12" t="s">
        <v>151</v>
      </c>
      <c r="G192" s="23">
        <v>47</v>
      </c>
      <c r="H192" s="21" t="s">
        <v>166</v>
      </c>
      <c r="I192" s="21" t="s">
        <v>166</v>
      </c>
      <c r="J192" s="8">
        <f t="shared" si="4"/>
        <v>0</v>
      </c>
      <c r="K192" s="24">
        <f t="shared" si="5"/>
        <v>0</v>
      </c>
      <c r="L192" s="1"/>
    </row>
    <row r="193" spans="3:12" ht="15" customHeight="1" x14ac:dyDescent="0.25">
      <c r="C193" s="21" t="s">
        <v>57</v>
      </c>
      <c r="D193" s="22">
        <v>800112</v>
      </c>
      <c r="E193" s="12" t="s">
        <v>45</v>
      </c>
      <c r="F193" s="12" t="s">
        <v>151</v>
      </c>
      <c r="G193" s="23">
        <v>-2157.16</v>
      </c>
      <c r="H193" s="21" t="s">
        <v>57</v>
      </c>
      <c r="I193" s="21" t="s">
        <v>166</v>
      </c>
      <c r="J193" s="8">
        <f t="shared" si="4"/>
        <v>15</v>
      </c>
      <c r="K193" s="24">
        <f t="shared" si="5"/>
        <v>-32357.399999999998</v>
      </c>
      <c r="L193" s="1"/>
    </row>
    <row r="194" spans="3:12" ht="15" customHeight="1" x14ac:dyDescent="0.25">
      <c r="C194" s="21" t="s">
        <v>46</v>
      </c>
      <c r="D194" s="22">
        <v>111811</v>
      </c>
      <c r="E194" s="12" t="s">
        <v>354</v>
      </c>
      <c r="F194" s="12" t="s">
        <v>329</v>
      </c>
      <c r="G194" s="23">
        <v>255.5</v>
      </c>
      <c r="H194" s="21" t="s">
        <v>46</v>
      </c>
      <c r="I194" s="21" t="s">
        <v>166</v>
      </c>
      <c r="J194" s="8">
        <f t="shared" si="4"/>
        <v>31</v>
      </c>
      <c r="K194" s="24">
        <f t="shared" si="5"/>
        <v>7920.5</v>
      </c>
      <c r="L194" s="1"/>
    </row>
    <row r="195" spans="3:12" ht="15" customHeight="1" x14ac:dyDescent="0.25">
      <c r="C195" s="21" t="s">
        <v>166</v>
      </c>
      <c r="D195" s="22">
        <v>853</v>
      </c>
      <c r="E195" s="12" t="s">
        <v>167</v>
      </c>
      <c r="F195" s="12" t="s">
        <v>168</v>
      </c>
      <c r="G195" s="23">
        <v>28.22</v>
      </c>
      <c r="H195" s="21" t="s">
        <v>166</v>
      </c>
      <c r="I195" s="21" t="s">
        <v>166</v>
      </c>
      <c r="J195" s="8">
        <f t="shared" si="4"/>
        <v>0</v>
      </c>
      <c r="K195" s="24">
        <f t="shared" si="5"/>
        <v>0</v>
      </c>
      <c r="L195" s="1"/>
    </row>
    <row r="196" spans="3:12" ht="15" customHeight="1" x14ac:dyDescent="0.25">
      <c r="C196" s="21" t="s">
        <v>57</v>
      </c>
      <c r="D196" s="22">
        <v>2</v>
      </c>
      <c r="E196" s="12" t="s">
        <v>170</v>
      </c>
      <c r="F196" s="12" t="s">
        <v>171</v>
      </c>
      <c r="G196" s="23">
        <v>200</v>
      </c>
      <c r="H196" s="21" t="s">
        <v>57</v>
      </c>
      <c r="I196" s="21" t="s">
        <v>169</v>
      </c>
      <c r="J196" s="8">
        <f t="shared" si="4"/>
        <v>16</v>
      </c>
      <c r="K196" s="24">
        <f t="shared" si="5"/>
        <v>3200</v>
      </c>
      <c r="L196" s="1"/>
    </row>
    <row r="197" spans="3:12" ht="15" customHeight="1" x14ac:dyDescent="0.25">
      <c r="C197" s="26">
        <v>44608</v>
      </c>
      <c r="D197" s="22">
        <v>0</v>
      </c>
      <c r="E197" s="12" t="s">
        <v>357</v>
      </c>
      <c r="F197" s="11" t="s">
        <v>358</v>
      </c>
      <c r="G197" s="23">
        <v>3731</v>
      </c>
      <c r="H197" s="26">
        <v>44608</v>
      </c>
      <c r="I197" s="26">
        <v>44608</v>
      </c>
      <c r="J197" s="8">
        <f t="shared" ref="J197:J259" si="6">IF(OR(H197=0,I197=0),0,I197-H197)</f>
        <v>0</v>
      </c>
      <c r="K197" s="24">
        <f t="shared" ref="K197:K259" si="7">G197*J197</f>
        <v>0</v>
      </c>
      <c r="L197" s="1"/>
    </row>
    <row r="198" spans="3:12" ht="15" customHeight="1" x14ac:dyDescent="0.25">
      <c r="C198" s="26">
        <v>44615</v>
      </c>
      <c r="D198" s="22">
        <v>0</v>
      </c>
      <c r="E198" s="12" t="s">
        <v>357</v>
      </c>
      <c r="F198" s="11" t="s">
        <v>358</v>
      </c>
      <c r="G198" s="23">
        <v>1350.6</v>
      </c>
      <c r="H198" s="26">
        <v>44608</v>
      </c>
      <c r="I198" s="26">
        <v>44608</v>
      </c>
      <c r="J198" s="8">
        <f t="shared" si="6"/>
        <v>0</v>
      </c>
      <c r="K198" s="24">
        <f t="shared" si="7"/>
        <v>0</v>
      </c>
      <c r="L198" s="1"/>
    </row>
    <row r="199" spans="3:12" ht="15" customHeight="1" x14ac:dyDescent="0.25">
      <c r="C199" s="21" t="s">
        <v>166</v>
      </c>
      <c r="D199" s="22">
        <v>222</v>
      </c>
      <c r="E199" s="12" t="s">
        <v>173</v>
      </c>
      <c r="F199" s="12" t="s">
        <v>335</v>
      </c>
      <c r="G199" s="23">
        <v>2080</v>
      </c>
      <c r="H199" s="21" t="s">
        <v>166</v>
      </c>
      <c r="I199" s="21" t="s">
        <v>172</v>
      </c>
      <c r="J199" s="8">
        <f t="shared" si="6"/>
        <v>2</v>
      </c>
      <c r="K199" s="24">
        <f t="shared" si="7"/>
        <v>4160</v>
      </c>
      <c r="L199" s="1"/>
    </row>
    <row r="200" spans="3:12" ht="15" customHeight="1" x14ac:dyDescent="0.25">
      <c r="C200" s="21" t="s">
        <v>174</v>
      </c>
      <c r="D200" s="22">
        <v>622</v>
      </c>
      <c r="E200" s="12" t="s">
        <v>345</v>
      </c>
      <c r="F200" s="12" t="s">
        <v>158</v>
      </c>
      <c r="G200" s="23">
        <v>2400</v>
      </c>
      <c r="H200" s="21" t="s">
        <v>174</v>
      </c>
      <c r="I200" s="21" t="s">
        <v>172</v>
      </c>
      <c r="J200" s="8">
        <f t="shared" si="6"/>
        <v>6</v>
      </c>
      <c r="K200" s="24">
        <f t="shared" si="7"/>
        <v>14400</v>
      </c>
      <c r="L200" s="1"/>
    </row>
    <row r="201" spans="3:12" ht="15" customHeight="1" x14ac:dyDescent="0.25">
      <c r="C201" s="21" t="s">
        <v>175</v>
      </c>
      <c r="D201" s="22">
        <v>422</v>
      </c>
      <c r="E201" s="12" t="s">
        <v>176</v>
      </c>
      <c r="F201" s="12" t="s">
        <v>149</v>
      </c>
      <c r="G201" s="23">
        <v>3247.82</v>
      </c>
      <c r="H201" s="21" t="s">
        <v>175</v>
      </c>
      <c r="I201" s="21" t="s">
        <v>172</v>
      </c>
      <c r="J201" s="8">
        <f t="shared" si="6"/>
        <v>3</v>
      </c>
      <c r="K201" s="24">
        <f t="shared" si="7"/>
        <v>9743.4600000000009</v>
      </c>
      <c r="L201" s="1"/>
    </row>
    <row r="202" spans="3:12" ht="15" customHeight="1" x14ac:dyDescent="0.25">
      <c r="C202" s="21" t="s">
        <v>65</v>
      </c>
      <c r="D202" s="22">
        <v>97300</v>
      </c>
      <c r="E202" s="12" t="s">
        <v>177</v>
      </c>
      <c r="F202" s="12" t="s">
        <v>158</v>
      </c>
      <c r="G202" s="23">
        <v>850</v>
      </c>
      <c r="H202" s="21" t="s">
        <v>65</v>
      </c>
      <c r="I202" s="21" t="s">
        <v>172</v>
      </c>
      <c r="J202" s="8">
        <f t="shared" si="6"/>
        <v>-11</v>
      </c>
      <c r="K202" s="24">
        <f t="shared" si="7"/>
        <v>-9350</v>
      </c>
      <c r="L202" s="1"/>
    </row>
    <row r="203" spans="3:12" ht="15" customHeight="1" x14ac:dyDescent="0.25">
      <c r="C203" s="21" t="s">
        <v>66</v>
      </c>
      <c r="D203" s="22">
        <v>7683</v>
      </c>
      <c r="E203" s="12" t="s">
        <v>346</v>
      </c>
      <c r="F203" s="12" t="s">
        <v>151</v>
      </c>
      <c r="G203" s="23">
        <v>7612.06</v>
      </c>
      <c r="H203" s="21" t="s">
        <v>179</v>
      </c>
      <c r="I203" s="21" t="s">
        <v>178</v>
      </c>
      <c r="J203" s="8">
        <f t="shared" si="6"/>
        <v>-3</v>
      </c>
      <c r="K203" s="24">
        <f t="shared" si="7"/>
        <v>-22836.18</v>
      </c>
      <c r="L203" s="1"/>
    </row>
    <row r="204" spans="3:12" ht="15" customHeight="1" x14ac:dyDescent="0.25">
      <c r="C204" s="21" t="s">
        <v>38</v>
      </c>
      <c r="D204" s="22">
        <v>3298</v>
      </c>
      <c r="E204" s="12" t="s">
        <v>346</v>
      </c>
      <c r="F204" s="12" t="s">
        <v>151</v>
      </c>
      <c r="G204" s="23">
        <v>7339.49</v>
      </c>
      <c r="H204" s="21" t="s">
        <v>175</v>
      </c>
      <c r="I204" s="21" t="s">
        <v>178</v>
      </c>
      <c r="J204" s="8">
        <f t="shared" si="6"/>
        <v>4</v>
      </c>
      <c r="K204" s="24">
        <f t="shared" si="7"/>
        <v>29357.96</v>
      </c>
      <c r="L204" s="1"/>
    </row>
    <row r="205" spans="3:12" ht="15" customHeight="1" x14ac:dyDescent="0.25">
      <c r="C205" s="21" t="s">
        <v>38</v>
      </c>
      <c r="D205" s="22">
        <v>3297</v>
      </c>
      <c r="E205" s="12" t="s">
        <v>346</v>
      </c>
      <c r="F205" s="12" t="s">
        <v>151</v>
      </c>
      <c r="G205" s="23">
        <v>6178.21</v>
      </c>
      <c r="H205" s="21" t="s">
        <v>175</v>
      </c>
      <c r="I205" s="21" t="s">
        <v>178</v>
      </c>
      <c r="J205" s="8">
        <f t="shared" si="6"/>
        <v>4</v>
      </c>
      <c r="K205" s="24">
        <f t="shared" si="7"/>
        <v>24712.84</v>
      </c>
      <c r="L205" s="1"/>
    </row>
    <row r="206" spans="3:12" ht="15" customHeight="1" x14ac:dyDescent="0.25">
      <c r="C206" s="21" t="s">
        <v>65</v>
      </c>
      <c r="D206" s="22">
        <v>1946</v>
      </c>
      <c r="E206" s="12" t="s">
        <v>180</v>
      </c>
      <c r="F206" s="12" t="s">
        <v>151</v>
      </c>
      <c r="G206" s="23">
        <v>1500</v>
      </c>
      <c r="H206" s="21" t="s">
        <v>65</v>
      </c>
      <c r="I206" s="21" t="s">
        <v>178</v>
      </c>
      <c r="J206" s="8">
        <f t="shared" si="6"/>
        <v>-10</v>
      </c>
      <c r="K206" s="24">
        <f t="shared" si="7"/>
        <v>-15000</v>
      </c>
      <c r="L206" s="1"/>
    </row>
    <row r="207" spans="3:12" ht="15" customHeight="1" x14ac:dyDescent="0.25">
      <c r="C207" s="21" t="s">
        <v>178</v>
      </c>
      <c r="D207" s="22">
        <v>600003</v>
      </c>
      <c r="E207" s="12" t="s">
        <v>181</v>
      </c>
      <c r="F207" s="12" t="s">
        <v>168</v>
      </c>
      <c r="G207" s="23">
        <v>26.22</v>
      </c>
      <c r="H207" s="21" t="s">
        <v>178</v>
      </c>
      <c r="I207" s="21" t="s">
        <v>178</v>
      </c>
      <c r="J207" s="8">
        <f t="shared" si="6"/>
        <v>0</v>
      </c>
      <c r="K207" s="24">
        <f t="shared" si="7"/>
        <v>0</v>
      </c>
      <c r="L207" s="1"/>
    </row>
    <row r="208" spans="3:12" ht="15" customHeight="1" x14ac:dyDescent="0.25">
      <c r="C208" s="21" t="s">
        <v>101</v>
      </c>
      <c r="D208" s="22">
        <v>14024</v>
      </c>
      <c r="E208" s="12" t="s">
        <v>182</v>
      </c>
      <c r="F208" s="12" t="s">
        <v>258</v>
      </c>
      <c r="G208" s="23">
        <v>33.75</v>
      </c>
      <c r="H208" s="21" t="s">
        <v>34</v>
      </c>
      <c r="I208" s="21" t="s">
        <v>178</v>
      </c>
      <c r="J208" s="8">
        <f t="shared" si="6"/>
        <v>80</v>
      </c>
      <c r="K208" s="24">
        <f t="shared" si="7"/>
        <v>2700</v>
      </c>
      <c r="L208" s="1"/>
    </row>
    <row r="209" spans="3:12" ht="15" customHeight="1" x14ac:dyDescent="0.25">
      <c r="C209" s="21" t="s">
        <v>101</v>
      </c>
      <c r="D209" s="22">
        <v>14032</v>
      </c>
      <c r="E209" s="12" t="s">
        <v>182</v>
      </c>
      <c r="F209" s="12" t="s">
        <v>258</v>
      </c>
      <c r="G209" s="23">
        <v>50</v>
      </c>
      <c r="H209" s="21" t="s">
        <v>34</v>
      </c>
      <c r="I209" s="21" t="s">
        <v>178</v>
      </c>
      <c r="J209" s="8">
        <f t="shared" si="6"/>
        <v>80</v>
      </c>
      <c r="K209" s="24">
        <f t="shared" si="7"/>
        <v>4000</v>
      </c>
      <c r="L209" s="1"/>
    </row>
    <row r="210" spans="3:12" ht="15" customHeight="1" x14ac:dyDescent="0.25">
      <c r="C210" s="21" t="s">
        <v>34</v>
      </c>
      <c r="D210" s="22">
        <v>16169</v>
      </c>
      <c r="E210" s="12" t="s">
        <v>182</v>
      </c>
      <c r="F210" s="12" t="s">
        <v>258</v>
      </c>
      <c r="G210" s="23">
        <v>50</v>
      </c>
      <c r="H210" s="21" t="s">
        <v>1</v>
      </c>
      <c r="I210" s="21" t="s">
        <v>178</v>
      </c>
      <c r="J210" s="8">
        <f t="shared" si="6"/>
        <v>49</v>
      </c>
      <c r="K210" s="24">
        <f t="shared" si="7"/>
        <v>2450</v>
      </c>
      <c r="L210" s="1"/>
    </row>
    <row r="211" spans="3:12" ht="15" customHeight="1" x14ac:dyDescent="0.25">
      <c r="C211" s="21" t="s">
        <v>1</v>
      </c>
      <c r="D211" s="22">
        <v>7676</v>
      </c>
      <c r="E211" s="12" t="s">
        <v>130</v>
      </c>
      <c r="F211" s="12" t="s">
        <v>258</v>
      </c>
      <c r="G211" s="23">
        <v>4547.9399999999996</v>
      </c>
      <c r="H211" s="21" t="s">
        <v>1</v>
      </c>
      <c r="I211" s="21" t="s">
        <v>179</v>
      </c>
      <c r="J211" s="8">
        <f t="shared" si="6"/>
        <v>52</v>
      </c>
      <c r="K211" s="24">
        <f t="shared" si="7"/>
        <v>236492.87999999998</v>
      </c>
      <c r="L211" s="1"/>
    </row>
    <row r="212" spans="3:12" ht="15" customHeight="1" x14ac:dyDescent="0.25">
      <c r="C212" s="21" t="s">
        <v>1</v>
      </c>
      <c r="D212" s="22">
        <v>131541</v>
      </c>
      <c r="E212" s="12" t="s">
        <v>183</v>
      </c>
      <c r="F212" s="12" t="s">
        <v>168</v>
      </c>
      <c r="G212" s="23">
        <v>303.64999999999998</v>
      </c>
      <c r="H212" s="21" t="s">
        <v>57</v>
      </c>
      <c r="I212" s="21" t="s">
        <v>179</v>
      </c>
      <c r="J212" s="8">
        <f t="shared" si="6"/>
        <v>21</v>
      </c>
      <c r="K212" s="24">
        <f t="shared" si="7"/>
        <v>6376.65</v>
      </c>
      <c r="L212" s="1"/>
    </row>
    <row r="213" spans="3:12" ht="15" customHeight="1" x14ac:dyDescent="0.25">
      <c r="C213" s="21" t="s">
        <v>4</v>
      </c>
      <c r="D213" s="22">
        <v>1</v>
      </c>
      <c r="E213" s="12" t="s">
        <v>184</v>
      </c>
      <c r="F213" s="12" t="s">
        <v>328</v>
      </c>
      <c r="G213" s="23">
        <v>1079.1199999999999</v>
      </c>
      <c r="H213" s="21" t="s">
        <v>4</v>
      </c>
      <c r="I213" s="21" t="s">
        <v>179</v>
      </c>
      <c r="J213" s="8">
        <f t="shared" si="6"/>
        <v>49</v>
      </c>
      <c r="K213" s="24">
        <f t="shared" si="7"/>
        <v>52876.88</v>
      </c>
      <c r="L213" s="1"/>
    </row>
    <row r="214" spans="3:12" ht="15" customHeight="1" x14ac:dyDescent="0.25">
      <c r="C214" s="21" t="s">
        <v>1</v>
      </c>
      <c r="D214" s="22">
        <v>294</v>
      </c>
      <c r="E214" s="12" t="s">
        <v>131</v>
      </c>
      <c r="F214" s="12" t="s">
        <v>151</v>
      </c>
      <c r="G214" s="23">
        <v>5332.17</v>
      </c>
      <c r="H214" s="21" t="s">
        <v>57</v>
      </c>
      <c r="I214" s="21" t="s">
        <v>179</v>
      </c>
      <c r="J214" s="8">
        <f t="shared" si="6"/>
        <v>21</v>
      </c>
      <c r="K214" s="24">
        <f t="shared" si="7"/>
        <v>111975.57</v>
      </c>
      <c r="L214" s="1"/>
    </row>
    <row r="215" spans="3:12" ht="15" customHeight="1" x14ac:dyDescent="0.25">
      <c r="C215" s="21" t="s">
        <v>1</v>
      </c>
      <c r="D215" s="22">
        <v>195857</v>
      </c>
      <c r="E215" s="12" t="s">
        <v>185</v>
      </c>
      <c r="F215" s="12" t="s">
        <v>168</v>
      </c>
      <c r="G215" s="23">
        <v>214</v>
      </c>
      <c r="H215" s="21" t="s">
        <v>57</v>
      </c>
      <c r="I215" s="21" t="s">
        <v>179</v>
      </c>
      <c r="J215" s="8">
        <f t="shared" si="6"/>
        <v>21</v>
      </c>
      <c r="K215" s="24">
        <f t="shared" si="7"/>
        <v>4494</v>
      </c>
      <c r="L215" s="1"/>
    </row>
    <row r="216" spans="3:12" ht="15" customHeight="1" x14ac:dyDescent="0.25">
      <c r="C216" s="21" t="s">
        <v>1</v>
      </c>
      <c r="D216" s="22">
        <v>45</v>
      </c>
      <c r="E216" s="12" t="s">
        <v>22</v>
      </c>
      <c r="F216" s="12" t="s">
        <v>272</v>
      </c>
      <c r="G216" s="23">
        <v>300</v>
      </c>
      <c r="H216" s="21" t="s">
        <v>57</v>
      </c>
      <c r="I216" s="21" t="s">
        <v>179</v>
      </c>
      <c r="J216" s="8">
        <f t="shared" si="6"/>
        <v>21</v>
      </c>
      <c r="K216" s="24">
        <f t="shared" si="7"/>
        <v>6300</v>
      </c>
      <c r="L216" s="1"/>
    </row>
    <row r="217" spans="3:12" ht="15" customHeight="1" x14ac:dyDescent="0.25">
      <c r="C217" s="21" t="s">
        <v>1</v>
      </c>
      <c r="D217" s="22">
        <v>3338</v>
      </c>
      <c r="E217" s="12" t="s">
        <v>132</v>
      </c>
      <c r="F217" s="12" t="s">
        <v>259</v>
      </c>
      <c r="G217" s="23">
        <v>5250</v>
      </c>
      <c r="H217" s="21" t="s">
        <v>65</v>
      </c>
      <c r="I217" s="21" t="s">
        <v>179</v>
      </c>
      <c r="J217" s="8">
        <f t="shared" si="6"/>
        <v>-7</v>
      </c>
      <c r="K217" s="24">
        <f t="shared" si="7"/>
        <v>-36750</v>
      </c>
      <c r="L217" s="1"/>
    </row>
    <row r="218" spans="3:12" ht="15" customHeight="1" x14ac:dyDescent="0.25">
      <c r="C218" s="21" t="s">
        <v>1</v>
      </c>
      <c r="D218" s="22">
        <v>3339</v>
      </c>
      <c r="E218" s="12" t="s">
        <v>132</v>
      </c>
      <c r="F218" s="12" t="s">
        <v>259</v>
      </c>
      <c r="G218" s="23">
        <v>6031.86</v>
      </c>
      <c r="H218" s="21" t="s">
        <v>57</v>
      </c>
      <c r="I218" s="21" t="s">
        <v>179</v>
      </c>
      <c r="J218" s="8">
        <f t="shared" si="6"/>
        <v>21</v>
      </c>
      <c r="K218" s="24">
        <f t="shared" si="7"/>
        <v>126669.06</v>
      </c>
      <c r="L218" s="1"/>
    </row>
    <row r="219" spans="3:12" ht="15" customHeight="1" x14ac:dyDescent="0.25">
      <c r="C219" s="21" t="s">
        <v>2</v>
      </c>
      <c r="D219" s="22">
        <v>4</v>
      </c>
      <c r="E219" s="12" t="s">
        <v>186</v>
      </c>
      <c r="F219" s="12" t="s">
        <v>328</v>
      </c>
      <c r="G219" s="23">
        <v>1618.67</v>
      </c>
      <c r="H219" s="21" t="s">
        <v>2</v>
      </c>
      <c r="I219" s="21" t="s">
        <v>179</v>
      </c>
      <c r="J219" s="8">
        <f t="shared" si="6"/>
        <v>45</v>
      </c>
      <c r="K219" s="24">
        <f t="shared" si="7"/>
        <v>72840.150000000009</v>
      </c>
      <c r="L219" s="1"/>
    </row>
    <row r="220" spans="3:12" ht="15" customHeight="1" x14ac:dyDescent="0.25">
      <c r="C220" s="21" t="s">
        <v>5</v>
      </c>
      <c r="D220" s="22">
        <v>2</v>
      </c>
      <c r="E220" s="12" t="s">
        <v>187</v>
      </c>
      <c r="F220" s="12" t="s">
        <v>309</v>
      </c>
      <c r="G220" s="23">
        <v>801.6</v>
      </c>
      <c r="H220" s="21" t="s">
        <v>5</v>
      </c>
      <c r="I220" s="21" t="s">
        <v>179</v>
      </c>
      <c r="J220" s="8">
        <f t="shared" si="6"/>
        <v>40</v>
      </c>
      <c r="K220" s="24">
        <f t="shared" si="7"/>
        <v>32064</v>
      </c>
      <c r="L220" s="1"/>
    </row>
    <row r="221" spans="3:12" ht="15" customHeight="1" x14ac:dyDescent="0.25">
      <c r="C221" s="21" t="s">
        <v>37</v>
      </c>
      <c r="D221" s="22">
        <v>165</v>
      </c>
      <c r="E221" s="12" t="s">
        <v>188</v>
      </c>
      <c r="F221" s="12" t="s">
        <v>168</v>
      </c>
      <c r="G221" s="23">
        <v>90</v>
      </c>
      <c r="H221" s="21" t="s">
        <v>189</v>
      </c>
      <c r="I221" s="21" t="s">
        <v>179</v>
      </c>
      <c r="J221" s="8">
        <f t="shared" si="6"/>
        <v>-38</v>
      </c>
      <c r="K221" s="24">
        <f t="shared" si="7"/>
        <v>-3420</v>
      </c>
      <c r="L221" s="1"/>
    </row>
    <row r="222" spans="3:12" ht="15" customHeight="1" x14ac:dyDescent="0.25">
      <c r="C222" s="21" t="s">
        <v>18</v>
      </c>
      <c r="D222" s="22">
        <v>26</v>
      </c>
      <c r="E222" s="12" t="s">
        <v>190</v>
      </c>
      <c r="F222" s="12" t="s">
        <v>336</v>
      </c>
      <c r="G222" s="23">
        <v>347.54</v>
      </c>
      <c r="H222" s="21" t="s">
        <v>18</v>
      </c>
      <c r="I222" s="21" t="s">
        <v>179</v>
      </c>
      <c r="J222" s="8">
        <f t="shared" si="6"/>
        <v>39</v>
      </c>
      <c r="K222" s="24">
        <f t="shared" si="7"/>
        <v>13554.060000000001</v>
      </c>
      <c r="L222" s="1"/>
    </row>
    <row r="223" spans="3:12" ht="15" customHeight="1" x14ac:dyDescent="0.25">
      <c r="C223" s="21" t="s">
        <v>18</v>
      </c>
      <c r="D223" s="22">
        <v>10</v>
      </c>
      <c r="E223" s="12" t="s">
        <v>191</v>
      </c>
      <c r="F223" s="12" t="s">
        <v>192</v>
      </c>
      <c r="G223" s="23">
        <v>99.76</v>
      </c>
      <c r="H223" s="21" t="s">
        <v>18</v>
      </c>
      <c r="I223" s="21" t="s">
        <v>179</v>
      </c>
      <c r="J223" s="8">
        <f t="shared" si="6"/>
        <v>39</v>
      </c>
      <c r="K223" s="24">
        <f t="shared" si="7"/>
        <v>3890.6400000000003</v>
      </c>
      <c r="L223" s="1"/>
    </row>
    <row r="224" spans="3:12" ht="15" customHeight="1" x14ac:dyDescent="0.25">
      <c r="C224" s="21" t="s">
        <v>38</v>
      </c>
      <c r="D224" s="22">
        <v>32</v>
      </c>
      <c r="E224" s="12" t="s">
        <v>60</v>
      </c>
      <c r="F224" s="12" t="s">
        <v>342</v>
      </c>
      <c r="G224" s="23">
        <v>50</v>
      </c>
      <c r="H224" s="21" t="s">
        <v>38</v>
      </c>
      <c r="I224" s="21" t="s">
        <v>179</v>
      </c>
      <c r="J224" s="8">
        <f t="shared" si="6"/>
        <v>38</v>
      </c>
      <c r="K224" s="24">
        <f t="shared" si="7"/>
        <v>1900</v>
      </c>
      <c r="L224" s="1"/>
    </row>
    <row r="225" spans="3:12" ht="15" customHeight="1" x14ac:dyDescent="0.25">
      <c r="C225" s="21" t="s">
        <v>48</v>
      </c>
      <c r="D225" s="22">
        <v>41</v>
      </c>
      <c r="E225" s="12" t="s">
        <v>60</v>
      </c>
      <c r="F225" s="12" t="s">
        <v>342</v>
      </c>
      <c r="G225" s="23">
        <v>50</v>
      </c>
      <c r="H225" s="21" t="s">
        <v>48</v>
      </c>
      <c r="I225" s="21" t="s">
        <v>179</v>
      </c>
      <c r="J225" s="8">
        <f t="shared" si="6"/>
        <v>33</v>
      </c>
      <c r="K225" s="24">
        <f t="shared" si="7"/>
        <v>1650</v>
      </c>
      <c r="L225" s="1"/>
    </row>
    <row r="226" spans="3:12" ht="15" customHeight="1" x14ac:dyDescent="0.25">
      <c r="C226" s="21" t="s">
        <v>54</v>
      </c>
      <c r="D226" s="22">
        <v>11</v>
      </c>
      <c r="E226" s="12" t="s">
        <v>50</v>
      </c>
      <c r="F226" s="12" t="s">
        <v>340</v>
      </c>
      <c r="G226" s="23">
        <v>360</v>
      </c>
      <c r="H226" s="21" t="s">
        <v>193</v>
      </c>
      <c r="I226" s="21" t="s">
        <v>179</v>
      </c>
      <c r="J226" s="8">
        <f t="shared" si="6"/>
        <v>-63</v>
      </c>
      <c r="K226" s="24">
        <f t="shared" si="7"/>
        <v>-22680</v>
      </c>
      <c r="L226" s="1"/>
    </row>
    <row r="227" spans="3:12" ht="15" customHeight="1" x14ac:dyDescent="0.25">
      <c r="C227" s="21" t="s">
        <v>49</v>
      </c>
      <c r="D227" s="22">
        <v>3822</v>
      </c>
      <c r="E227" s="12" t="s">
        <v>194</v>
      </c>
      <c r="F227" s="12" t="s">
        <v>158</v>
      </c>
      <c r="G227" s="23">
        <v>100</v>
      </c>
      <c r="H227" s="21" t="s">
        <v>195</v>
      </c>
      <c r="I227" s="21" t="s">
        <v>179</v>
      </c>
      <c r="J227" s="8">
        <f t="shared" si="6"/>
        <v>-3</v>
      </c>
      <c r="K227" s="24">
        <f t="shared" si="7"/>
        <v>-300</v>
      </c>
      <c r="L227" s="1"/>
    </row>
    <row r="228" spans="3:12" ht="15" customHeight="1" x14ac:dyDescent="0.25">
      <c r="C228" s="21" t="s">
        <v>66</v>
      </c>
      <c r="D228" s="22">
        <v>37</v>
      </c>
      <c r="E228" s="12" t="s">
        <v>355</v>
      </c>
      <c r="F228" s="12" t="s">
        <v>168</v>
      </c>
      <c r="G228" s="23">
        <v>70.3</v>
      </c>
      <c r="H228" s="21" t="s">
        <v>66</v>
      </c>
      <c r="I228" s="21" t="s">
        <v>179</v>
      </c>
      <c r="J228" s="8">
        <f t="shared" si="6"/>
        <v>32</v>
      </c>
      <c r="K228" s="24">
        <f t="shared" si="7"/>
        <v>2249.6</v>
      </c>
      <c r="L228" s="1"/>
    </row>
    <row r="229" spans="3:12" ht="15" customHeight="1" x14ac:dyDescent="0.25">
      <c r="C229" s="21" t="s">
        <v>57</v>
      </c>
      <c r="D229" s="22">
        <v>130</v>
      </c>
      <c r="E229" s="12" t="s">
        <v>355</v>
      </c>
      <c r="F229" s="12" t="s">
        <v>168</v>
      </c>
      <c r="G229" s="23">
        <v>35.200000000000003</v>
      </c>
      <c r="H229" s="21" t="s">
        <v>57</v>
      </c>
      <c r="I229" s="21" t="s">
        <v>179</v>
      </c>
      <c r="J229" s="8">
        <f t="shared" si="6"/>
        <v>21</v>
      </c>
      <c r="K229" s="24">
        <f t="shared" si="7"/>
        <v>739.2</v>
      </c>
      <c r="L229" s="1"/>
    </row>
    <row r="230" spans="3:12" ht="15" customHeight="1" x14ac:dyDescent="0.25">
      <c r="C230" s="21" t="s">
        <v>57</v>
      </c>
      <c r="D230" s="22">
        <v>16</v>
      </c>
      <c r="E230" s="12" t="s">
        <v>348</v>
      </c>
      <c r="F230" s="12" t="s">
        <v>192</v>
      </c>
      <c r="G230" s="23">
        <v>2000</v>
      </c>
      <c r="H230" s="21" t="s">
        <v>57</v>
      </c>
      <c r="I230" s="21" t="s">
        <v>179</v>
      </c>
      <c r="J230" s="8">
        <f t="shared" si="6"/>
        <v>21</v>
      </c>
      <c r="K230" s="24">
        <f t="shared" si="7"/>
        <v>42000</v>
      </c>
      <c r="L230" s="1"/>
    </row>
    <row r="231" spans="3:12" ht="15" customHeight="1" x14ac:dyDescent="0.25">
      <c r="C231" s="21" t="s">
        <v>152</v>
      </c>
      <c r="D231" s="22">
        <v>70</v>
      </c>
      <c r="E231" s="12" t="s">
        <v>60</v>
      </c>
      <c r="F231" s="12" t="s">
        <v>342</v>
      </c>
      <c r="G231" s="23">
        <v>50</v>
      </c>
      <c r="H231" s="21" t="s">
        <v>152</v>
      </c>
      <c r="I231" s="21" t="s">
        <v>179</v>
      </c>
      <c r="J231" s="8">
        <f t="shared" si="6"/>
        <v>17</v>
      </c>
      <c r="K231" s="24">
        <f t="shared" si="7"/>
        <v>850</v>
      </c>
      <c r="L231" s="1"/>
    </row>
    <row r="232" spans="3:12" ht="15" customHeight="1" x14ac:dyDescent="0.25">
      <c r="C232" s="21" t="s">
        <v>196</v>
      </c>
      <c r="D232" s="22">
        <v>553385</v>
      </c>
      <c r="E232" s="12" t="s">
        <v>72</v>
      </c>
      <c r="F232" s="12" t="s">
        <v>197</v>
      </c>
      <c r="G232" s="23">
        <v>12681.72</v>
      </c>
      <c r="H232" s="21" t="s">
        <v>179</v>
      </c>
      <c r="I232" s="21" t="s">
        <v>179</v>
      </c>
      <c r="J232" s="8">
        <f t="shared" si="6"/>
        <v>0</v>
      </c>
      <c r="K232" s="24">
        <f t="shared" si="7"/>
        <v>0</v>
      </c>
      <c r="L232" s="1"/>
    </row>
    <row r="233" spans="3:12" ht="15" customHeight="1" x14ac:dyDescent="0.25">
      <c r="C233" s="21" t="s">
        <v>161</v>
      </c>
      <c r="D233" s="22">
        <v>7022</v>
      </c>
      <c r="E233" s="12" t="s">
        <v>194</v>
      </c>
      <c r="F233" s="12" t="s">
        <v>198</v>
      </c>
      <c r="G233" s="23">
        <v>535</v>
      </c>
      <c r="H233" s="21" t="s">
        <v>65</v>
      </c>
      <c r="I233" s="21" t="s">
        <v>179</v>
      </c>
      <c r="J233" s="8">
        <f t="shared" si="6"/>
        <v>-7</v>
      </c>
      <c r="K233" s="24">
        <f t="shared" si="7"/>
        <v>-3745</v>
      </c>
      <c r="L233" s="1"/>
    </row>
    <row r="234" spans="3:12" ht="15" customHeight="1" x14ac:dyDescent="0.25">
      <c r="C234" s="21" t="s">
        <v>161</v>
      </c>
      <c r="D234" s="22">
        <v>212022</v>
      </c>
      <c r="E234" s="12" t="s">
        <v>159</v>
      </c>
      <c r="F234" s="12" t="s">
        <v>164</v>
      </c>
      <c r="G234" s="23">
        <v>2702.95</v>
      </c>
      <c r="H234" s="21" t="s">
        <v>163</v>
      </c>
      <c r="I234" s="21" t="s">
        <v>179</v>
      </c>
      <c r="J234" s="8">
        <f t="shared" si="6"/>
        <v>12</v>
      </c>
      <c r="K234" s="24">
        <f t="shared" si="7"/>
        <v>32435.399999999998</v>
      </c>
      <c r="L234" s="1"/>
    </row>
    <row r="235" spans="3:12" ht="15" customHeight="1" x14ac:dyDescent="0.25">
      <c r="C235" s="21" t="s">
        <v>154</v>
      </c>
      <c r="D235" s="22">
        <v>149</v>
      </c>
      <c r="E235" s="12" t="s">
        <v>355</v>
      </c>
      <c r="F235" s="12" t="s">
        <v>168</v>
      </c>
      <c r="G235" s="23">
        <v>270</v>
      </c>
      <c r="H235" s="21" t="s">
        <v>154</v>
      </c>
      <c r="I235" s="21" t="s">
        <v>179</v>
      </c>
      <c r="J235" s="8">
        <f t="shared" si="6"/>
        <v>19</v>
      </c>
      <c r="K235" s="24">
        <f t="shared" si="7"/>
        <v>5130</v>
      </c>
      <c r="L235" s="1"/>
    </row>
    <row r="236" spans="3:12" ht="15" customHeight="1" x14ac:dyDescent="0.25">
      <c r="C236" s="21" t="s">
        <v>199</v>
      </c>
      <c r="D236" s="22">
        <v>21988</v>
      </c>
      <c r="E236" s="12" t="s">
        <v>200</v>
      </c>
      <c r="F236" s="11" t="s">
        <v>315</v>
      </c>
      <c r="G236" s="23">
        <v>4888</v>
      </c>
      <c r="H236" s="21" t="s">
        <v>199</v>
      </c>
      <c r="I236" s="21" t="s">
        <v>179</v>
      </c>
      <c r="J236" s="8">
        <f t="shared" si="6"/>
        <v>172</v>
      </c>
      <c r="K236" s="24">
        <f t="shared" si="7"/>
        <v>840736</v>
      </c>
      <c r="L236" s="1"/>
    </row>
    <row r="237" spans="3:12" ht="15" customHeight="1" x14ac:dyDescent="0.25">
      <c r="C237" s="21" t="s">
        <v>201</v>
      </c>
      <c r="D237" s="22">
        <v>218</v>
      </c>
      <c r="E237" s="12" t="s">
        <v>50</v>
      </c>
      <c r="F237" s="12" t="s">
        <v>340</v>
      </c>
      <c r="G237" s="23">
        <v>234</v>
      </c>
      <c r="H237" s="21" t="s">
        <v>40</v>
      </c>
      <c r="I237" s="21" t="s">
        <v>179</v>
      </c>
      <c r="J237" s="8">
        <f t="shared" si="6"/>
        <v>77</v>
      </c>
      <c r="K237" s="24">
        <f t="shared" si="7"/>
        <v>18018</v>
      </c>
      <c r="L237" s="1"/>
    </row>
    <row r="238" spans="3:12" ht="15" customHeight="1" x14ac:dyDescent="0.25">
      <c r="C238" s="21" t="s">
        <v>202</v>
      </c>
      <c r="D238" s="22">
        <v>219810</v>
      </c>
      <c r="E238" s="12" t="s">
        <v>200</v>
      </c>
      <c r="F238" s="11" t="s">
        <v>315</v>
      </c>
      <c r="G238" s="23">
        <v>4888</v>
      </c>
      <c r="H238" s="21" t="s">
        <v>202</v>
      </c>
      <c r="I238" s="21" t="s">
        <v>179</v>
      </c>
      <c r="J238" s="8">
        <f t="shared" si="6"/>
        <v>140</v>
      </c>
      <c r="K238" s="24">
        <f t="shared" si="7"/>
        <v>684320</v>
      </c>
      <c r="L238" s="1"/>
    </row>
    <row r="239" spans="3:12" ht="15" customHeight="1" x14ac:dyDescent="0.25">
      <c r="C239" s="21" t="s">
        <v>203</v>
      </c>
      <c r="D239" s="22">
        <v>6721</v>
      </c>
      <c r="E239" s="12" t="s">
        <v>204</v>
      </c>
      <c r="F239" s="11" t="s">
        <v>158</v>
      </c>
      <c r="G239" s="23">
        <v>1050</v>
      </c>
      <c r="H239" s="21" t="s">
        <v>1</v>
      </c>
      <c r="I239" s="21" t="s">
        <v>179</v>
      </c>
      <c r="J239" s="8">
        <f t="shared" si="6"/>
        <v>52</v>
      </c>
      <c r="K239" s="24">
        <f t="shared" si="7"/>
        <v>54600</v>
      </c>
      <c r="L239" s="1"/>
    </row>
    <row r="240" spans="3:12" ht="15" customHeight="1" x14ac:dyDescent="0.25">
      <c r="C240" s="21" t="s">
        <v>203</v>
      </c>
      <c r="D240" s="22">
        <v>6821</v>
      </c>
      <c r="E240" s="12" t="s">
        <v>204</v>
      </c>
      <c r="F240" s="11" t="s">
        <v>158</v>
      </c>
      <c r="G240" s="23">
        <v>900</v>
      </c>
      <c r="H240" s="21" t="s">
        <v>1</v>
      </c>
      <c r="I240" s="21" t="s">
        <v>179</v>
      </c>
      <c r="J240" s="8">
        <f t="shared" si="6"/>
        <v>52</v>
      </c>
      <c r="K240" s="24">
        <f t="shared" si="7"/>
        <v>46800</v>
      </c>
      <c r="L240" s="1"/>
    </row>
    <row r="241" spans="3:12" ht="15" customHeight="1" x14ac:dyDescent="0.25">
      <c r="C241" s="21" t="s">
        <v>205</v>
      </c>
      <c r="D241" s="22">
        <v>922</v>
      </c>
      <c r="E241" s="12" t="s">
        <v>80</v>
      </c>
      <c r="F241" s="12" t="s">
        <v>311</v>
      </c>
      <c r="G241" s="23">
        <v>29274.080000000002</v>
      </c>
      <c r="H241" s="21" t="s">
        <v>1</v>
      </c>
      <c r="I241" s="21" t="s">
        <v>179</v>
      </c>
      <c r="J241" s="8">
        <f t="shared" si="6"/>
        <v>52</v>
      </c>
      <c r="K241" s="24">
        <f t="shared" si="7"/>
        <v>1522252.1600000001</v>
      </c>
      <c r="L241" s="1"/>
    </row>
    <row r="242" spans="3:12" ht="15" customHeight="1" x14ac:dyDescent="0.25">
      <c r="C242" s="21" t="s">
        <v>27</v>
      </c>
      <c r="D242" s="22">
        <v>1597</v>
      </c>
      <c r="E242" s="12" t="s">
        <v>206</v>
      </c>
      <c r="F242" s="11" t="s">
        <v>198</v>
      </c>
      <c r="G242" s="23">
        <v>4109.6499999999996</v>
      </c>
      <c r="H242" s="21" t="s">
        <v>1</v>
      </c>
      <c r="I242" s="21" t="s">
        <v>179</v>
      </c>
      <c r="J242" s="8">
        <f t="shared" si="6"/>
        <v>52</v>
      </c>
      <c r="K242" s="24">
        <f t="shared" si="7"/>
        <v>213701.8</v>
      </c>
      <c r="L242" s="1"/>
    </row>
    <row r="243" spans="3:12" ht="15" customHeight="1" x14ac:dyDescent="0.25">
      <c r="C243" s="21" t="s">
        <v>27</v>
      </c>
      <c r="D243" s="22">
        <v>908</v>
      </c>
      <c r="E243" s="12" t="s">
        <v>94</v>
      </c>
      <c r="F243" s="12" t="s">
        <v>310</v>
      </c>
      <c r="G243" s="23">
        <v>6480</v>
      </c>
      <c r="H243" s="21" t="s">
        <v>1</v>
      </c>
      <c r="I243" s="21" t="s">
        <v>179</v>
      </c>
      <c r="J243" s="8">
        <f t="shared" si="6"/>
        <v>52</v>
      </c>
      <c r="K243" s="24">
        <f t="shared" si="7"/>
        <v>336960</v>
      </c>
      <c r="L243" s="1"/>
    </row>
    <row r="244" spans="3:12" ht="15" customHeight="1" x14ac:dyDescent="0.25">
      <c r="C244" s="21" t="s">
        <v>15</v>
      </c>
      <c r="D244" s="22">
        <v>328</v>
      </c>
      <c r="E244" s="12" t="s">
        <v>90</v>
      </c>
      <c r="F244" s="12" t="s">
        <v>272</v>
      </c>
      <c r="G244" s="23">
        <v>860</v>
      </c>
      <c r="H244" s="21" t="s">
        <v>207</v>
      </c>
      <c r="I244" s="21" t="s">
        <v>179</v>
      </c>
      <c r="J244" s="8">
        <f t="shared" si="6"/>
        <v>72</v>
      </c>
      <c r="K244" s="24">
        <f t="shared" si="7"/>
        <v>61920</v>
      </c>
      <c r="L244" s="1"/>
    </row>
    <row r="245" spans="3:12" ht="15" customHeight="1" x14ac:dyDescent="0.25">
      <c r="C245" s="21" t="s">
        <v>208</v>
      </c>
      <c r="D245" s="22">
        <v>63</v>
      </c>
      <c r="E245" s="12" t="s">
        <v>187</v>
      </c>
      <c r="F245" s="12" t="s">
        <v>309</v>
      </c>
      <c r="G245" s="23">
        <v>801.6</v>
      </c>
      <c r="H245" s="21" t="s">
        <v>208</v>
      </c>
      <c r="I245" s="21" t="s">
        <v>179</v>
      </c>
      <c r="J245" s="8">
        <f t="shared" si="6"/>
        <v>101</v>
      </c>
      <c r="K245" s="24">
        <f t="shared" si="7"/>
        <v>80961.600000000006</v>
      </c>
      <c r="L245" s="1"/>
    </row>
    <row r="246" spans="3:12" ht="15" customHeight="1" x14ac:dyDescent="0.25">
      <c r="C246" s="21" t="s">
        <v>63</v>
      </c>
      <c r="D246" s="22">
        <v>714</v>
      </c>
      <c r="E246" s="12" t="s">
        <v>96</v>
      </c>
      <c r="F246" s="12" t="s">
        <v>310</v>
      </c>
      <c r="G246" s="23">
        <v>2694.12</v>
      </c>
      <c r="H246" s="21" t="s">
        <v>1</v>
      </c>
      <c r="I246" s="21" t="s">
        <v>179</v>
      </c>
      <c r="J246" s="8">
        <f t="shared" si="6"/>
        <v>52</v>
      </c>
      <c r="K246" s="24">
        <f t="shared" si="7"/>
        <v>140094.24</v>
      </c>
      <c r="L246" s="1"/>
    </row>
    <row r="247" spans="3:12" ht="15" customHeight="1" x14ac:dyDescent="0.25">
      <c r="C247" s="21" t="s">
        <v>63</v>
      </c>
      <c r="D247" s="22">
        <v>717</v>
      </c>
      <c r="E247" s="12" t="s">
        <v>96</v>
      </c>
      <c r="F247" s="12" t="s">
        <v>310</v>
      </c>
      <c r="G247" s="23">
        <v>2745</v>
      </c>
      <c r="H247" s="21" t="s">
        <v>1</v>
      </c>
      <c r="I247" s="21" t="s">
        <v>179</v>
      </c>
      <c r="J247" s="8">
        <f t="shared" si="6"/>
        <v>52</v>
      </c>
      <c r="K247" s="24">
        <f t="shared" si="7"/>
        <v>142740</v>
      </c>
      <c r="L247" s="1"/>
    </row>
    <row r="248" spans="3:12" ht="15" customHeight="1" x14ac:dyDescent="0.25">
      <c r="C248" s="21" t="s">
        <v>63</v>
      </c>
      <c r="D248" s="22">
        <v>715</v>
      </c>
      <c r="E248" s="12" t="s">
        <v>96</v>
      </c>
      <c r="F248" s="12" t="s">
        <v>310</v>
      </c>
      <c r="G248" s="23">
        <v>3000</v>
      </c>
      <c r="H248" s="21" t="s">
        <v>1</v>
      </c>
      <c r="I248" s="21" t="s">
        <v>179</v>
      </c>
      <c r="J248" s="8">
        <f t="shared" si="6"/>
        <v>52</v>
      </c>
      <c r="K248" s="24">
        <f t="shared" si="7"/>
        <v>156000</v>
      </c>
      <c r="L248" s="1"/>
    </row>
    <row r="249" spans="3:12" ht="15" customHeight="1" x14ac:dyDescent="0.25">
      <c r="C249" s="21" t="s">
        <v>63</v>
      </c>
      <c r="D249" s="22">
        <v>716</v>
      </c>
      <c r="E249" s="12" t="s">
        <v>96</v>
      </c>
      <c r="F249" s="12" t="s">
        <v>310</v>
      </c>
      <c r="G249" s="23">
        <v>1250</v>
      </c>
      <c r="H249" s="21" t="s">
        <v>1</v>
      </c>
      <c r="I249" s="21" t="s">
        <v>179</v>
      </c>
      <c r="J249" s="8">
        <f t="shared" si="6"/>
        <v>52</v>
      </c>
      <c r="K249" s="24">
        <f t="shared" si="7"/>
        <v>65000</v>
      </c>
      <c r="L249" s="1"/>
    </row>
    <row r="250" spans="3:12" ht="15" customHeight="1" x14ac:dyDescent="0.25">
      <c r="C250" s="21" t="s">
        <v>63</v>
      </c>
      <c r="D250" s="22">
        <v>713</v>
      </c>
      <c r="E250" s="12" t="s">
        <v>96</v>
      </c>
      <c r="F250" s="12" t="s">
        <v>310</v>
      </c>
      <c r="G250" s="23">
        <v>3148</v>
      </c>
      <c r="H250" s="21" t="s">
        <v>1</v>
      </c>
      <c r="I250" s="21" t="s">
        <v>179</v>
      </c>
      <c r="J250" s="8">
        <f t="shared" si="6"/>
        <v>52</v>
      </c>
      <c r="K250" s="24">
        <f t="shared" si="7"/>
        <v>163696</v>
      </c>
      <c r="L250" s="1"/>
    </row>
    <row r="251" spans="3:12" ht="15" customHeight="1" x14ac:dyDescent="0.25">
      <c r="C251" s="21" t="s">
        <v>29</v>
      </c>
      <c r="D251" s="22">
        <v>263</v>
      </c>
      <c r="E251" s="12" t="s">
        <v>50</v>
      </c>
      <c r="F251" s="12" t="s">
        <v>330</v>
      </c>
      <c r="G251" s="23">
        <v>816</v>
      </c>
      <c r="H251" s="21" t="s">
        <v>34</v>
      </c>
      <c r="I251" s="21" t="s">
        <v>179</v>
      </c>
      <c r="J251" s="8">
        <f t="shared" si="6"/>
        <v>83</v>
      </c>
      <c r="K251" s="24">
        <f t="shared" si="7"/>
        <v>67728</v>
      </c>
      <c r="L251" s="1"/>
    </row>
    <row r="252" spans="3:12" ht="15" customHeight="1" x14ac:dyDescent="0.25">
      <c r="C252" s="21" t="s">
        <v>209</v>
      </c>
      <c r="D252" s="22">
        <v>55278</v>
      </c>
      <c r="E252" s="12" t="s">
        <v>356</v>
      </c>
      <c r="F252" s="12" t="s">
        <v>168</v>
      </c>
      <c r="G252" s="23">
        <v>2592</v>
      </c>
      <c r="H252" s="21" t="s">
        <v>1</v>
      </c>
      <c r="I252" s="21" t="s">
        <v>179</v>
      </c>
      <c r="J252" s="8">
        <f t="shared" si="6"/>
        <v>52</v>
      </c>
      <c r="K252" s="24">
        <f t="shared" si="7"/>
        <v>134784</v>
      </c>
      <c r="L252" s="1"/>
    </row>
    <row r="253" spans="3:12" ht="15" customHeight="1" x14ac:dyDescent="0.25">
      <c r="C253" s="21" t="s">
        <v>125</v>
      </c>
      <c r="D253" s="22">
        <v>940</v>
      </c>
      <c r="E253" s="12" t="s">
        <v>94</v>
      </c>
      <c r="F253" s="11" t="s">
        <v>267</v>
      </c>
      <c r="G253" s="23">
        <v>850</v>
      </c>
      <c r="H253" s="21" t="s">
        <v>34</v>
      </c>
      <c r="I253" s="21" t="s">
        <v>179</v>
      </c>
      <c r="J253" s="8">
        <f t="shared" si="6"/>
        <v>83</v>
      </c>
      <c r="K253" s="24">
        <f t="shared" si="7"/>
        <v>70550</v>
      </c>
      <c r="L253" s="1"/>
    </row>
    <row r="254" spans="3:12" ht="15" customHeight="1" x14ac:dyDescent="0.25">
      <c r="C254" s="21" t="s">
        <v>32</v>
      </c>
      <c r="D254" s="22">
        <v>26</v>
      </c>
      <c r="E254" s="12" t="s">
        <v>84</v>
      </c>
      <c r="F254" s="11" t="s">
        <v>198</v>
      </c>
      <c r="G254" s="23">
        <v>240</v>
      </c>
      <c r="H254" s="21" t="s">
        <v>57</v>
      </c>
      <c r="I254" s="21" t="s">
        <v>179</v>
      </c>
      <c r="J254" s="8">
        <f t="shared" si="6"/>
        <v>21</v>
      </c>
      <c r="K254" s="24">
        <f t="shared" si="7"/>
        <v>5040</v>
      </c>
      <c r="L254" s="1"/>
    </row>
    <row r="255" spans="3:12" ht="15" customHeight="1" x14ac:dyDescent="0.25">
      <c r="C255" s="21" t="s">
        <v>210</v>
      </c>
      <c r="D255" s="22">
        <v>27</v>
      </c>
      <c r="E255" s="12" t="s">
        <v>84</v>
      </c>
      <c r="F255" s="11" t="s">
        <v>198</v>
      </c>
      <c r="G255" s="23">
        <v>182.5</v>
      </c>
      <c r="H255" s="21" t="s">
        <v>57</v>
      </c>
      <c r="I255" s="21" t="s">
        <v>179</v>
      </c>
      <c r="J255" s="8">
        <f t="shared" si="6"/>
        <v>21</v>
      </c>
      <c r="K255" s="24">
        <f t="shared" si="7"/>
        <v>3832.5</v>
      </c>
      <c r="L255" s="1"/>
    </row>
    <row r="256" spans="3:12" ht="15" customHeight="1" x14ac:dyDescent="0.25">
      <c r="C256" s="21" t="s">
        <v>210</v>
      </c>
      <c r="D256" s="22">
        <v>59</v>
      </c>
      <c r="E256" s="12" t="s">
        <v>211</v>
      </c>
      <c r="F256" s="11" t="s">
        <v>259</v>
      </c>
      <c r="G256" s="23">
        <v>1716</v>
      </c>
      <c r="H256" s="21" t="s">
        <v>1</v>
      </c>
      <c r="I256" s="21" t="s">
        <v>179</v>
      </c>
      <c r="J256" s="8">
        <f t="shared" si="6"/>
        <v>52</v>
      </c>
      <c r="K256" s="24">
        <f t="shared" si="7"/>
        <v>89232</v>
      </c>
      <c r="L256" s="1"/>
    </row>
    <row r="257" spans="3:12" ht="15" customHeight="1" x14ac:dyDescent="0.25">
      <c r="C257" s="21" t="s">
        <v>128</v>
      </c>
      <c r="D257" s="22">
        <v>62</v>
      </c>
      <c r="E257" s="12" t="s">
        <v>349</v>
      </c>
      <c r="F257" s="12" t="s">
        <v>198</v>
      </c>
      <c r="G257" s="23">
        <v>970</v>
      </c>
      <c r="H257" s="21" t="s">
        <v>1</v>
      </c>
      <c r="I257" s="21" t="s">
        <v>179</v>
      </c>
      <c r="J257" s="8">
        <f t="shared" si="6"/>
        <v>52</v>
      </c>
      <c r="K257" s="24">
        <f t="shared" si="7"/>
        <v>50440</v>
      </c>
      <c r="L257" s="1"/>
    </row>
    <row r="258" spans="3:12" ht="15" customHeight="1" x14ac:dyDescent="0.25">
      <c r="C258" s="21" t="s">
        <v>142</v>
      </c>
      <c r="D258" s="22">
        <v>849</v>
      </c>
      <c r="E258" s="12" t="s">
        <v>111</v>
      </c>
      <c r="F258" s="12" t="s">
        <v>267</v>
      </c>
      <c r="G258" s="23">
        <v>7800</v>
      </c>
      <c r="H258" s="21" t="s">
        <v>1</v>
      </c>
      <c r="I258" s="21" t="s">
        <v>179</v>
      </c>
      <c r="J258" s="8">
        <f t="shared" si="6"/>
        <v>52</v>
      </c>
      <c r="K258" s="24">
        <f t="shared" si="7"/>
        <v>405600</v>
      </c>
      <c r="L258" s="1"/>
    </row>
    <row r="259" spans="3:12" ht="15" customHeight="1" x14ac:dyDescent="0.25">
      <c r="C259" s="21" t="s">
        <v>212</v>
      </c>
      <c r="D259" s="22">
        <v>472021</v>
      </c>
      <c r="E259" s="12" t="s">
        <v>113</v>
      </c>
      <c r="F259" s="12" t="s">
        <v>232</v>
      </c>
      <c r="G259" s="23">
        <v>775</v>
      </c>
      <c r="H259" s="21" t="s">
        <v>1</v>
      </c>
      <c r="I259" s="21" t="s">
        <v>179</v>
      </c>
      <c r="J259" s="8">
        <f t="shared" si="6"/>
        <v>52</v>
      </c>
      <c r="K259" s="24">
        <f t="shared" si="7"/>
        <v>40300</v>
      </c>
      <c r="L259" s="1"/>
    </row>
    <row r="260" spans="3:12" ht="15" customHeight="1" x14ac:dyDescent="0.25">
      <c r="C260" s="21" t="s">
        <v>34</v>
      </c>
      <c r="D260" s="22">
        <v>622021</v>
      </c>
      <c r="E260" s="12" t="s">
        <v>213</v>
      </c>
      <c r="F260" s="12" t="s">
        <v>256</v>
      </c>
      <c r="G260" s="23">
        <v>478.8</v>
      </c>
      <c r="H260" s="21" t="s">
        <v>35</v>
      </c>
      <c r="I260" s="21" t="s">
        <v>179</v>
      </c>
      <c r="J260" s="8">
        <f t="shared" ref="J260:J321" si="8">IF(OR(H260=0,I260=0),0,I260-H260)</f>
        <v>53</v>
      </c>
      <c r="K260" s="24">
        <f t="shared" ref="K260:K321" si="9">G260*J260</f>
        <v>25376.400000000001</v>
      </c>
      <c r="L260" s="1"/>
    </row>
    <row r="261" spans="3:12" ht="15" customHeight="1" x14ac:dyDescent="0.25">
      <c r="C261" s="21" t="s">
        <v>34</v>
      </c>
      <c r="D261" s="22">
        <v>388</v>
      </c>
      <c r="E261" s="12" t="s">
        <v>119</v>
      </c>
      <c r="F261" s="12" t="s">
        <v>232</v>
      </c>
      <c r="G261" s="23">
        <v>1085.1400000000001</v>
      </c>
      <c r="H261" s="21" t="s">
        <v>1</v>
      </c>
      <c r="I261" s="21" t="s">
        <v>179</v>
      </c>
      <c r="J261" s="8">
        <f t="shared" si="8"/>
        <v>52</v>
      </c>
      <c r="K261" s="24">
        <f t="shared" si="9"/>
        <v>56427.280000000006</v>
      </c>
      <c r="L261" s="1"/>
    </row>
    <row r="262" spans="3:12" ht="15" customHeight="1" x14ac:dyDescent="0.25">
      <c r="C262" s="21" t="s">
        <v>34</v>
      </c>
      <c r="D262" s="22">
        <v>120141</v>
      </c>
      <c r="E262" s="12" t="s">
        <v>183</v>
      </c>
      <c r="F262" s="12" t="s">
        <v>168</v>
      </c>
      <c r="G262" s="23">
        <v>39.74</v>
      </c>
      <c r="H262" s="21" t="s">
        <v>1</v>
      </c>
      <c r="I262" s="21" t="s">
        <v>179</v>
      </c>
      <c r="J262" s="8">
        <f t="shared" si="8"/>
        <v>52</v>
      </c>
      <c r="K262" s="24">
        <f t="shared" si="9"/>
        <v>2066.48</v>
      </c>
      <c r="L262" s="1"/>
    </row>
    <row r="263" spans="3:12" ht="15" customHeight="1" x14ac:dyDescent="0.25">
      <c r="C263" s="21" t="s">
        <v>34</v>
      </c>
      <c r="D263" s="22">
        <v>21859</v>
      </c>
      <c r="E263" s="12" t="s">
        <v>123</v>
      </c>
      <c r="F263" s="12" t="s">
        <v>311</v>
      </c>
      <c r="G263" s="23">
        <v>223.1</v>
      </c>
      <c r="H263" s="21" t="s">
        <v>1</v>
      </c>
      <c r="I263" s="21" t="s">
        <v>179</v>
      </c>
      <c r="J263" s="8">
        <f t="shared" si="8"/>
        <v>52</v>
      </c>
      <c r="K263" s="24">
        <f t="shared" si="9"/>
        <v>11601.199999999999</v>
      </c>
      <c r="L263" s="1"/>
    </row>
    <row r="264" spans="3:12" ht="15" customHeight="1" x14ac:dyDescent="0.25">
      <c r="C264" s="21" t="s">
        <v>28</v>
      </c>
      <c r="D264" s="22">
        <v>121</v>
      </c>
      <c r="E264" s="12" t="s">
        <v>100</v>
      </c>
      <c r="F264" s="12" t="s">
        <v>267</v>
      </c>
      <c r="G264" s="23">
        <v>16302</v>
      </c>
      <c r="H264" s="21" t="s">
        <v>214</v>
      </c>
      <c r="I264" s="21" t="s">
        <v>179</v>
      </c>
      <c r="J264" s="8">
        <f t="shared" si="8"/>
        <v>43</v>
      </c>
      <c r="K264" s="24">
        <f t="shared" si="9"/>
        <v>700986</v>
      </c>
      <c r="L264" s="1"/>
    </row>
    <row r="265" spans="3:12" ht="15" customHeight="1" x14ac:dyDescent="0.25">
      <c r="C265" s="21" t="s">
        <v>34</v>
      </c>
      <c r="D265" s="22">
        <v>21975</v>
      </c>
      <c r="E265" s="12" t="s">
        <v>123</v>
      </c>
      <c r="F265" s="12" t="s">
        <v>311</v>
      </c>
      <c r="G265" s="23">
        <v>4188.43</v>
      </c>
      <c r="H265" s="21" t="s">
        <v>1</v>
      </c>
      <c r="I265" s="21" t="s">
        <v>179</v>
      </c>
      <c r="J265" s="8">
        <f t="shared" si="8"/>
        <v>52</v>
      </c>
      <c r="K265" s="24">
        <f t="shared" si="9"/>
        <v>217798.36000000002</v>
      </c>
      <c r="L265" s="1"/>
    </row>
    <row r="266" spans="3:12" ht="15" customHeight="1" x14ac:dyDescent="0.25">
      <c r="C266" s="21" t="s">
        <v>34</v>
      </c>
      <c r="D266" s="22">
        <v>675</v>
      </c>
      <c r="E266" s="12" t="s">
        <v>124</v>
      </c>
      <c r="F266" s="12" t="s">
        <v>232</v>
      </c>
      <c r="G266" s="23">
        <v>1377.4</v>
      </c>
      <c r="H266" s="21" t="s">
        <v>35</v>
      </c>
      <c r="I266" s="21" t="s">
        <v>179</v>
      </c>
      <c r="J266" s="8">
        <f t="shared" si="8"/>
        <v>53</v>
      </c>
      <c r="K266" s="24">
        <f t="shared" si="9"/>
        <v>73002.200000000012</v>
      </c>
      <c r="L266" s="1"/>
    </row>
    <row r="267" spans="3:12" ht="15" customHeight="1" x14ac:dyDescent="0.25">
      <c r="C267" s="21" t="s">
        <v>34</v>
      </c>
      <c r="D267" s="22">
        <v>1976</v>
      </c>
      <c r="E267" s="12" t="s">
        <v>73</v>
      </c>
      <c r="F267" s="12" t="s">
        <v>310</v>
      </c>
      <c r="G267" s="23">
        <v>4950</v>
      </c>
      <c r="H267" s="21" t="s">
        <v>35</v>
      </c>
      <c r="I267" s="21" t="s">
        <v>179</v>
      </c>
      <c r="J267" s="8">
        <f t="shared" si="8"/>
        <v>53</v>
      </c>
      <c r="K267" s="24">
        <f t="shared" si="9"/>
        <v>262350</v>
      </c>
      <c r="L267" s="1"/>
    </row>
    <row r="268" spans="3:12" ht="15" customHeight="1" x14ac:dyDescent="0.25">
      <c r="C268" s="21" t="s">
        <v>34</v>
      </c>
      <c r="D268" s="22">
        <v>1975</v>
      </c>
      <c r="E268" s="12" t="s">
        <v>73</v>
      </c>
      <c r="F268" s="12" t="s">
        <v>310</v>
      </c>
      <c r="G268" s="23">
        <v>16632</v>
      </c>
      <c r="H268" s="21" t="s">
        <v>35</v>
      </c>
      <c r="I268" s="21" t="s">
        <v>179</v>
      </c>
      <c r="J268" s="8">
        <f t="shared" si="8"/>
        <v>53</v>
      </c>
      <c r="K268" s="24">
        <f t="shared" si="9"/>
        <v>881496</v>
      </c>
      <c r="L268" s="1"/>
    </row>
    <row r="269" spans="3:12" ht="15" customHeight="1" x14ac:dyDescent="0.25">
      <c r="C269" s="21" t="s">
        <v>34</v>
      </c>
      <c r="D269" s="22">
        <v>1977</v>
      </c>
      <c r="E269" s="12" t="s">
        <v>73</v>
      </c>
      <c r="F269" s="12" t="s">
        <v>310</v>
      </c>
      <c r="G269" s="23">
        <v>6441.48</v>
      </c>
      <c r="H269" s="21" t="s">
        <v>35</v>
      </c>
      <c r="I269" s="21" t="s">
        <v>179</v>
      </c>
      <c r="J269" s="8">
        <f t="shared" si="8"/>
        <v>53</v>
      </c>
      <c r="K269" s="24">
        <f t="shared" si="9"/>
        <v>341398.44</v>
      </c>
      <c r="L269" s="1"/>
    </row>
    <row r="270" spans="3:12" ht="15" customHeight="1" x14ac:dyDescent="0.25">
      <c r="C270" s="21" t="s">
        <v>34</v>
      </c>
      <c r="D270" s="22">
        <v>3415</v>
      </c>
      <c r="E270" s="12" t="s">
        <v>215</v>
      </c>
      <c r="F270" s="12" t="s">
        <v>299</v>
      </c>
      <c r="G270" s="23">
        <v>32370.18</v>
      </c>
      <c r="H270" s="21" t="s">
        <v>1</v>
      </c>
      <c r="I270" s="21" t="s">
        <v>179</v>
      </c>
      <c r="J270" s="8">
        <f t="shared" si="8"/>
        <v>52</v>
      </c>
      <c r="K270" s="24">
        <f t="shared" si="9"/>
        <v>1683249.36</v>
      </c>
      <c r="L270" s="1"/>
    </row>
    <row r="271" spans="3:12" ht="15" customHeight="1" x14ac:dyDescent="0.25">
      <c r="C271" s="21" t="s">
        <v>134</v>
      </c>
      <c r="D271" s="22">
        <v>68</v>
      </c>
      <c r="E271" s="12" t="s">
        <v>187</v>
      </c>
      <c r="F271" s="12" t="s">
        <v>309</v>
      </c>
      <c r="G271" s="23">
        <v>801.6</v>
      </c>
      <c r="H271" s="21" t="s">
        <v>134</v>
      </c>
      <c r="I271" s="21" t="s">
        <v>179</v>
      </c>
      <c r="J271" s="8">
        <f t="shared" si="8"/>
        <v>70</v>
      </c>
      <c r="K271" s="24">
        <f t="shared" si="9"/>
        <v>56112</v>
      </c>
      <c r="L271" s="1"/>
    </row>
    <row r="272" spans="3:12" ht="15" customHeight="1" x14ac:dyDescent="0.25">
      <c r="C272" s="21" t="s">
        <v>216</v>
      </c>
      <c r="D272" s="22">
        <v>852021</v>
      </c>
      <c r="E272" s="12" t="s">
        <v>217</v>
      </c>
      <c r="F272" s="12" t="s">
        <v>272</v>
      </c>
      <c r="G272" s="23">
        <v>90</v>
      </c>
      <c r="H272" s="21" t="s">
        <v>57</v>
      </c>
      <c r="I272" s="21" t="s">
        <v>179</v>
      </c>
      <c r="J272" s="8">
        <f t="shared" si="8"/>
        <v>21</v>
      </c>
      <c r="K272" s="24">
        <f t="shared" si="9"/>
        <v>1890</v>
      </c>
      <c r="L272" s="1"/>
    </row>
    <row r="273" spans="3:12" ht="15" customHeight="1" x14ac:dyDescent="0.25">
      <c r="C273" s="21" t="s">
        <v>216</v>
      </c>
      <c r="D273" s="22">
        <v>832021</v>
      </c>
      <c r="E273" s="12" t="s">
        <v>217</v>
      </c>
      <c r="F273" s="12" t="s">
        <v>272</v>
      </c>
      <c r="G273" s="23">
        <v>85</v>
      </c>
      <c r="H273" s="21" t="s">
        <v>57</v>
      </c>
      <c r="I273" s="21" t="s">
        <v>179</v>
      </c>
      <c r="J273" s="8">
        <f t="shared" si="8"/>
        <v>21</v>
      </c>
      <c r="K273" s="24">
        <f t="shared" si="9"/>
        <v>1785</v>
      </c>
      <c r="L273" s="1"/>
    </row>
    <row r="274" spans="3:12" ht="15" customHeight="1" x14ac:dyDescent="0.25">
      <c r="C274" s="21" t="s">
        <v>216</v>
      </c>
      <c r="D274" s="22">
        <v>842021</v>
      </c>
      <c r="E274" s="12" t="s">
        <v>217</v>
      </c>
      <c r="F274" s="12" t="s">
        <v>272</v>
      </c>
      <c r="G274" s="23">
        <v>76</v>
      </c>
      <c r="H274" s="21" t="s">
        <v>57</v>
      </c>
      <c r="I274" s="21" t="s">
        <v>179</v>
      </c>
      <c r="J274" s="8">
        <f t="shared" si="8"/>
        <v>21</v>
      </c>
      <c r="K274" s="24">
        <f t="shared" si="9"/>
        <v>1596</v>
      </c>
      <c r="L274" s="1"/>
    </row>
    <row r="275" spans="3:12" ht="15" customHeight="1" x14ac:dyDescent="0.25">
      <c r="C275" s="21" t="s">
        <v>216</v>
      </c>
      <c r="D275" s="22">
        <v>862021</v>
      </c>
      <c r="E275" s="12" t="s">
        <v>217</v>
      </c>
      <c r="F275" s="12" t="s">
        <v>272</v>
      </c>
      <c r="G275" s="23">
        <v>161</v>
      </c>
      <c r="H275" s="21" t="s">
        <v>57</v>
      </c>
      <c r="I275" s="21" t="s">
        <v>179</v>
      </c>
      <c r="J275" s="8">
        <f t="shared" si="8"/>
        <v>21</v>
      </c>
      <c r="K275" s="24">
        <f t="shared" si="9"/>
        <v>3381</v>
      </c>
      <c r="L275" s="1"/>
    </row>
    <row r="276" spans="3:12" ht="15" customHeight="1" x14ac:dyDescent="0.25">
      <c r="C276" s="21" t="s">
        <v>216</v>
      </c>
      <c r="D276" s="22">
        <v>872021</v>
      </c>
      <c r="E276" s="12" t="s">
        <v>217</v>
      </c>
      <c r="F276" s="12" t="s">
        <v>272</v>
      </c>
      <c r="G276" s="23">
        <v>660</v>
      </c>
      <c r="H276" s="21" t="s">
        <v>57</v>
      </c>
      <c r="I276" s="21" t="s">
        <v>179</v>
      </c>
      <c r="J276" s="8">
        <f t="shared" si="8"/>
        <v>21</v>
      </c>
      <c r="K276" s="24">
        <f t="shared" si="9"/>
        <v>13860</v>
      </c>
      <c r="L276" s="1"/>
    </row>
    <row r="277" spans="3:12" ht="15" customHeight="1" x14ac:dyDescent="0.25">
      <c r="C277" s="21" t="s">
        <v>31</v>
      </c>
      <c r="D277" s="22">
        <v>882021</v>
      </c>
      <c r="E277" s="12" t="s">
        <v>217</v>
      </c>
      <c r="F277" s="12" t="s">
        <v>272</v>
      </c>
      <c r="G277" s="23">
        <v>360</v>
      </c>
      <c r="H277" s="21" t="s">
        <v>57</v>
      </c>
      <c r="I277" s="21" t="s">
        <v>179</v>
      </c>
      <c r="J277" s="8">
        <f t="shared" si="8"/>
        <v>21</v>
      </c>
      <c r="K277" s="24">
        <f t="shared" si="9"/>
        <v>7560</v>
      </c>
      <c r="L277" s="1"/>
    </row>
    <row r="278" spans="3:12" ht="15" customHeight="1" x14ac:dyDescent="0.25">
      <c r="C278" s="21" t="s">
        <v>31</v>
      </c>
      <c r="D278" s="22">
        <v>892021</v>
      </c>
      <c r="E278" s="12" t="s">
        <v>217</v>
      </c>
      <c r="F278" s="12" t="s">
        <v>272</v>
      </c>
      <c r="G278" s="23">
        <v>400</v>
      </c>
      <c r="H278" s="21" t="s">
        <v>57</v>
      </c>
      <c r="I278" s="21" t="s">
        <v>179</v>
      </c>
      <c r="J278" s="8">
        <f t="shared" si="8"/>
        <v>21</v>
      </c>
      <c r="K278" s="24">
        <f t="shared" si="9"/>
        <v>8400</v>
      </c>
      <c r="L278" s="1"/>
    </row>
    <row r="279" spans="3:12" ht="15" customHeight="1" x14ac:dyDescent="0.25">
      <c r="C279" s="21" t="s">
        <v>140</v>
      </c>
      <c r="D279" s="22">
        <v>8221</v>
      </c>
      <c r="E279" s="12" t="s">
        <v>204</v>
      </c>
      <c r="F279" s="11" t="s">
        <v>158</v>
      </c>
      <c r="G279" s="23">
        <v>970</v>
      </c>
      <c r="H279" s="21" t="s">
        <v>1</v>
      </c>
      <c r="I279" s="21" t="s">
        <v>179</v>
      </c>
      <c r="J279" s="8">
        <f t="shared" si="8"/>
        <v>52</v>
      </c>
      <c r="K279" s="24">
        <f t="shared" si="9"/>
        <v>50440</v>
      </c>
      <c r="L279" s="1"/>
    </row>
    <row r="280" spans="3:12" ht="15" customHeight="1" x14ac:dyDescent="0.25">
      <c r="C280" s="21" t="s">
        <v>218</v>
      </c>
      <c r="D280" s="22">
        <v>28321</v>
      </c>
      <c r="E280" s="12" t="s">
        <v>25</v>
      </c>
      <c r="F280" s="12" t="s">
        <v>271</v>
      </c>
      <c r="G280" s="23">
        <v>1980</v>
      </c>
      <c r="H280" s="21" t="s">
        <v>57</v>
      </c>
      <c r="I280" s="21" t="s">
        <v>179</v>
      </c>
      <c r="J280" s="8">
        <f t="shared" si="8"/>
        <v>21</v>
      </c>
      <c r="K280" s="24">
        <f t="shared" si="9"/>
        <v>41580</v>
      </c>
      <c r="L280" s="1"/>
    </row>
    <row r="281" spans="3:12" ht="15" customHeight="1" x14ac:dyDescent="0.25">
      <c r="C281" s="21" t="s">
        <v>129</v>
      </c>
      <c r="D281" s="22">
        <v>702021</v>
      </c>
      <c r="E281" s="12" t="s">
        <v>219</v>
      </c>
      <c r="F281" s="12" t="s">
        <v>341</v>
      </c>
      <c r="G281" s="23">
        <v>705.5</v>
      </c>
      <c r="H281" s="21" t="s">
        <v>57</v>
      </c>
      <c r="I281" s="21" t="s">
        <v>179</v>
      </c>
      <c r="J281" s="8">
        <f t="shared" si="8"/>
        <v>21</v>
      </c>
      <c r="K281" s="24">
        <f t="shared" si="9"/>
        <v>14815.5</v>
      </c>
      <c r="L281" s="1"/>
    </row>
    <row r="282" spans="3:12" ht="15" customHeight="1" x14ac:dyDescent="0.25">
      <c r="C282" s="21" t="s">
        <v>129</v>
      </c>
      <c r="D282" s="22">
        <v>320</v>
      </c>
      <c r="E282" s="12" t="s">
        <v>50</v>
      </c>
      <c r="F282" s="12" t="s">
        <v>330</v>
      </c>
      <c r="G282" s="23">
        <v>816</v>
      </c>
      <c r="H282" s="21" t="s">
        <v>57</v>
      </c>
      <c r="I282" s="21" t="s">
        <v>179</v>
      </c>
      <c r="J282" s="8">
        <f t="shared" si="8"/>
        <v>21</v>
      </c>
      <c r="K282" s="24">
        <f t="shared" si="9"/>
        <v>17136</v>
      </c>
      <c r="L282" s="1"/>
    </row>
    <row r="283" spans="3:12" ht="15" customHeight="1" x14ac:dyDescent="0.25">
      <c r="C283" s="21" t="s">
        <v>137</v>
      </c>
      <c r="D283" s="22">
        <v>3</v>
      </c>
      <c r="E283" s="12" t="s">
        <v>220</v>
      </c>
      <c r="F283" s="12" t="s">
        <v>327</v>
      </c>
      <c r="G283" s="23">
        <v>7440</v>
      </c>
      <c r="H283" s="21" t="s">
        <v>66</v>
      </c>
      <c r="I283" s="21" t="s">
        <v>179</v>
      </c>
      <c r="J283" s="8">
        <f t="shared" si="8"/>
        <v>32</v>
      </c>
      <c r="K283" s="24">
        <f t="shared" si="9"/>
        <v>238080</v>
      </c>
      <c r="L283" s="1"/>
    </row>
    <row r="284" spans="3:12" ht="15" customHeight="1" x14ac:dyDescent="0.25">
      <c r="C284" s="21" t="s">
        <v>43</v>
      </c>
      <c r="D284" s="22">
        <v>29</v>
      </c>
      <c r="E284" s="12" t="s">
        <v>84</v>
      </c>
      <c r="F284" s="11" t="s">
        <v>198</v>
      </c>
      <c r="G284" s="23">
        <v>40.5</v>
      </c>
      <c r="H284" s="21" t="s">
        <v>179</v>
      </c>
      <c r="I284" s="21" t="s">
        <v>179</v>
      </c>
      <c r="J284" s="8">
        <f t="shared" si="8"/>
        <v>0</v>
      </c>
      <c r="K284" s="24">
        <f t="shared" si="9"/>
        <v>0</v>
      </c>
      <c r="L284" s="1"/>
    </row>
    <row r="285" spans="3:12" ht="15" customHeight="1" x14ac:dyDescent="0.25">
      <c r="C285" s="21" t="s">
        <v>35</v>
      </c>
      <c r="D285" s="22">
        <v>342021</v>
      </c>
      <c r="E285" s="12" t="s">
        <v>217</v>
      </c>
      <c r="F285" s="12" t="s">
        <v>272</v>
      </c>
      <c r="G285" s="23">
        <v>1310</v>
      </c>
      <c r="H285" s="21" t="s">
        <v>57</v>
      </c>
      <c r="I285" s="21" t="s">
        <v>179</v>
      </c>
      <c r="J285" s="8">
        <f t="shared" si="8"/>
        <v>21</v>
      </c>
      <c r="K285" s="24">
        <f t="shared" si="9"/>
        <v>27510</v>
      </c>
      <c r="L285" s="1"/>
    </row>
    <row r="286" spans="3:12" ht="15" customHeight="1" x14ac:dyDescent="0.25">
      <c r="C286" s="21" t="s">
        <v>43</v>
      </c>
      <c r="D286" s="22">
        <v>123503</v>
      </c>
      <c r="E286" s="12" t="s">
        <v>221</v>
      </c>
      <c r="F286" s="12" t="s">
        <v>226</v>
      </c>
      <c r="G286" s="23">
        <v>425</v>
      </c>
      <c r="H286" s="21" t="s">
        <v>65</v>
      </c>
      <c r="I286" s="21" t="s">
        <v>179</v>
      </c>
      <c r="J286" s="8">
        <f t="shared" si="8"/>
        <v>-7</v>
      </c>
      <c r="K286" s="24">
        <f t="shared" si="9"/>
        <v>-2975</v>
      </c>
      <c r="L286" s="1"/>
    </row>
    <row r="287" spans="3:12" ht="15" customHeight="1" x14ac:dyDescent="0.25">
      <c r="C287" s="21" t="s">
        <v>1</v>
      </c>
      <c r="D287" s="22">
        <v>38</v>
      </c>
      <c r="E287" s="12" t="s">
        <v>22</v>
      </c>
      <c r="F287" s="12" t="s">
        <v>272</v>
      </c>
      <c r="G287" s="23">
        <v>3243.7</v>
      </c>
      <c r="H287" s="21" t="s">
        <v>57</v>
      </c>
      <c r="I287" s="21" t="s">
        <v>179</v>
      </c>
      <c r="J287" s="8">
        <f t="shared" si="8"/>
        <v>21</v>
      </c>
      <c r="K287" s="24">
        <f t="shared" si="9"/>
        <v>68117.7</v>
      </c>
      <c r="L287" s="1"/>
    </row>
    <row r="288" spans="3:12" ht="15" customHeight="1" x14ac:dyDescent="0.25">
      <c r="C288" s="21" t="s">
        <v>1</v>
      </c>
      <c r="D288" s="22">
        <v>39</v>
      </c>
      <c r="E288" s="12" t="s">
        <v>22</v>
      </c>
      <c r="F288" s="12" t="s">
        <v>272</v>
      </c>
      <c r="G288" s="23">
        <v>1492.5</v>
      </c>
      <c r="H288" s="21" t="s">
        <v>57</v>
      </c>
      <c r="I288" s="21" t="s">
        <v>179</v>
      </c>
      <c r="J288" s="8">
        <f t="shared" si="8"/>
        <v>21</v>
      </c>
      <c r="K288" s="24">
        <f t="shared" si="9"/>
        <v>31342.5</v>
      </c>
      <c r="L288" s="1"/>
    </row>
    <row r="289" spans="3:12" ht="15" customHeight="1" x14ac:dyDescent="0.25">
      <c r="C289" s="21" t="s">
        <v>1</v>
      </c>
      <c r="D289" s="22">
        <v>41</v>
      </c>
      <c r="E289" s="12" t="s">
        <v>22</v>
      </c>
      <c r="F289" s="12" t="s">
        <v>272</v>
      </c>
      <c r="G289" s="23">
        <v>4776</v>
      </c>
      <c r="H289" s="21" t="s">
        <v>57</v>
      </c>
      <c r="I289" s="21" t="s">
        <v>179</v>
      </c>
      <c r="J289" s="8">
        <f t="shared" si="8"/>
        <v>21</v>
      </c>
      <c r="K289" s="24">
        <f t="shared" si="9"/>
        <v>100296</v>
      </c>
      <c r="L289" s="1"/>
    </row>
    <row r="290" spans="3:12" ht="15" customHeight="1" x14ac:dyDescent="0.25">
      <c r="C290" s="21" t="s">
        <v>1</v>
      </c>
      <c r="D290" s="22">
        <v>42</v>
      </c>
      <c r="E290" s="12" t="s">
        <v>22</v>
      </c>
      <c r="F290" s="12" t="s">
        <v>272</v>
      </c>
      <c r="G290" s="23">
        <v>2985</v>
      </c>
      <c r="H290" s="21" t="s">
        <v>57</v>
      </c>
      <c r="I290" s="21" t="s">
        <v>179</v>
      </c>
      <c r="J290" s="8">
        <f t="shared" si="8"/>
        <v>21</v>
      </c>
      <c r="K290" s="24">
        <f t="shared" si="9"/>
        <v>62685</v>
      </c>
      <c r="L290" s="1"/>
    </row>
    <row r="291" spans="3:12" ht="15" customHeight="1" x14ac:dyDescent="0.25">
      <c r="C291" s="21" t="s">
        <v>1</v>
      </c>
      <c r="D291" s="22">
        <v>40</v>
      </c>
      <c r="E291" s="12" t="s">
        <v>22</v>
      </c>
      <c r="F291" s="12" t="s">
        <v>272</v>
      </c>
      <c r="G291" s="23">
        <v>1990</v>
      </c>
      <c r="H291" s="21" t="s">
        <v>57</v>
      </c>
      <c r="I291" s="21" t="s">
        <v>179</v>
      </c>
      <c r="J291" s="8">
        <f t="shared" si="8"/>
        <v>21</v>
      </c>
      <c r="K291" s="24">
        <f t="shared" si="9"/>
        <v>41790</v>
      </c>
      <c r="L291" s="1"/>
    </row>
    <row r="292" spans="3:12" ht="15" customHeight="1" x14ac:dyDescent="0.25">
      <c r="C292" s="21" t="s">
        <v>1</v>
      </c>
      <c r="D292" s="22">
        <v>43</v>
      </c>
      <c r="E292" s="12" t="s">
        <v>22</v>
      </c>
      <c r="F292" s="12" t="s">
        <v>272</v>
      </c>
      <c r="G292" s="23">
        <v>796</v>
      </c>
      <c r="H292" s="21" t="s">
        <v>57</v>
      </c>
      <c r="I292" s="21" t="s">
        <v>179</v>
      </c>
      <c r="J292" s="8">
        <f t="shared" si="8"/>
        <v>21</v>
      </c>
      <c r="K292" s="24">
        <f t="shared" si="9"/>
        <v>16716</v>
      </c>
      <c r="L292" s="1"/>
    </row>
    <row r="293" spans="3:12" ht="15" customHeight="1" x14ac:dyDescent="0.25">
      <c r="C293" s="21" t="s">
        <v>1</v>
      </c>
      <c r="D293" s="22">
        <v>30621</v>
      </c>
      <c r="E293" s="12" t="s">
        <v>25</v>
      </c>
      <c r="F293" s="12" t="s">
        <v>271</v>
      </c>
      <c r="G293" s="23">
        <v>14801.03</v>
      </c>
      <c r="H293" s="21" t="s">
        <v>57</v>
      </c>
      <c r="I293" s="21" t="s">
        <v>179</v>
      </c>
      <c r="J293" s="8">
        <f t="shared" si="8"/>
        <v>21</v>
      </c>
      <c r="K293" s="24">
        <f t="shared" si="9"/>
        <v>310821.63</v>
      </c>
      <c r="L293" s="1"/>
    </row>
    <row r="294" spans="3:12" ht="15" customHeight="1" x14ac:dyDescent="0.25">
      <c r="C294" s="21" t="s">
        <v>222</v>
      </c>
      <c r="D294" s="22">
        <v>1</v>
      </c>
      <c r="E294" s="12" t="s">
        <v>223</v>
      </c>
      <c r="F294" s="12" t="s">
        <v>326</v>
      </c>
      <c r="G294" s="23">
        <v>2102.0700000000002</v>
      </c>
      <c r="H294" s="21" t="s">
        <v>222</v>
      </c>
      <c r="I294" s="21" t="s">
        <v>179</v>
      </c>
      <c r="J294" s="8">
        <f t="shared" si="8"/>
        <v>51</v>
      </c>
      <c r="K294" s="24">
        <f t="shared" si="9"/>
        <v>107205.57</v>
      </c>
      <c r="L294" s="1"/>
    </row>
    <row r="295" spans="3:12" ht="15" customHeight="1" x14ac:dyDescent="0.25">
      <c r="C295" s="21" t="s">
        <v>174</v>
      </c>
      <c r="D295" s="22">
        <v>5</v>
      </c>
      <c r="E295" s="12" t="s">
        <v>223</v>
      </c>
      <c r="F295" s="12" t="s">
        <v>326</v>
      </c>
      <c r="G295" s="23">
        <v>2017</v>
      </c>
      <c r="H295" s="21" t="s">
        <v>174</v>
      </c>
      <c r="I295" s="21" t="s">
        <v>179</v>
      </c>
      <c r="J295" s="8">
        <f t="shared" si="8"/>
        <v>10</v>
      </c>
      <c r="K295" s="24">
        <f t="shared" si="9"/>
        <v>20170</v>
      </c>
      <c r="L295" s="1"/>
    </row>
    <row r="296" spans="3:12" ht="15" customHeight="1" x14ac:dyDescent="0.25">
      <c r="C296" s="21" t="s">
        <v>57</v>
      </c>
      <c r="D296" s="22">
        <v>1</v>
      </c>
      <c r="E296" s="12" t="s">
        <v>170</v>
      </c>
      <c r="F296" s="12" t="s">
        <v>171</v>
      </c>
      <c r="G296" s="23">
        <v>200</v>
      </c>
      <c r="H296" s="21" t="s">
        <v>57</v>
      </c>
      <c r="I296" s="21" t="s">
        <v>224</v>
      </c>
      <c r="J296" s="8">
        <f t="shared" si="8"/>
        <v>23</v>
      </c>
      <c r="K296" s="24">
        <f t="shared" si="9"/>
        <v>4600</v>
      </c>
      <c r="L296" s="1"/>
    </row>
    <row r="297" spans="3:12" ht="15" customHeight="1" x14ac:dyDescent="0.25">
      <c r="C297" s="21" t="s">
        <v>1</v>
      </c>
      <c r="D297" s="22">
        <v>582021</v>
      </c>
      <c r="E297" s="12" t="s">
        <v>351</v>
      </c>
      <c r="F297" s="12" t="s">
        <v>227</v>
      </c>
      <c r="G297" s="23">
        <v>27.05</v>
      </c>
      <c r="H297" s="21" t="s">
        <v>1</v>
      </c>
      <c r="I297" s="21" t="s">
        <v>195</v>
      </c>
      <c r="J297" s="8">
        <f t="shared" si="8"/>
        <v>55</v>
      </c>
      <c r="K297" s="24">
        <f t="shared" si="9"/>
        <v>1487.75</v>
      </c>
      <c r="L297" s="1"/>
    </row>
    <row r="298" spans="3:12" ht="15" customHeight="1" x14ac:dyDescent="0.25">
      <c r="C298" s="21" t="s">
        <v>1</v>
      </c>
      <c r="D298" s="22">
        <v>632021</v>
      </c>
      <c r="E298" s="12" t="s">
        <v>351</v>
      </c>
      <c r="F298" s="12" t="s">
        <v>226</v>
      </c>
      <c r="G298" s="23">
        <v>105.71</v>
      </c>
      <c r="H298" s="21" t="s">
        <v>1</v>
      </c>
      <c r="I298" s="21" t="s">
        <v>195</v>
      </c>
      <c r="J298" s="8">
        <f t="shared" si="8"/>
        <v>55</v>
      </c>
      <c r="K298" s="24">
        <f t="shared" si="9"/>
        <v>5814.0499999999993</v>
      </c>
      <c r="L298" s="1"/>
    </row>
    <row r="299" spans="3:12" ht="15" customHeight="1" x14ac:dyDescent="0.25">
      <c r="C299" s="21" t="s">
        <v>222</v>
      </c>
      <c r="D299" s="22">
        <v>38</v>
      </c>
      <c r="E299" s="12" t="s">
        <v>352</v>
      </c>
      <c r="F299" s="12" t="s">
        <v>225</v>
      </c>
      <c r="G299" s="23">
        <v>3684.12</v>
      </c>
      <c r="H299" s="21" t="s">
        <v>57</v>
      </c>
      <c r="I299" s="21" t="s">
        <v>195</v>
      </c>
      <c r="J299" s="8">
        <f t="shared" si="8"/>
        <v>24</v>
      </c>
      <c r="K299" s="24">
        <f t="shared" si="9"/>
        <v>88418.880000000005</v>
      </c>
      <c r="L299" s="1"/>
    </row>
    <row r="300" spans="3:12" ht="15" customHeight="1" x14ac:dyDescent="0.25">
      <c r="C300" s="21" t="s">
        <v>18</v>
      </c>
      <c r="D300" s="22">
        <v>322</v>
      </c>
      <c r="E300" s="12" t="s">
        <v>345</v>
      </c>
      <c r="F300" s="12" t="s">
        <v>158</v>
      </c>
      <c r="G300" s="23">
        <v>4410</v>
      </c>
      <c r="H300" s="21" t="s">
        <v>57</v>
      </c>
      <c r="I300" s="21" t="s">
        <v>195</v>
      </c>
      <c r="J300" s="8">
        <f t="shared" si="8"/>
        <v>24</v>
      </c>
      <c r="K300" s="24">
        <f t="shared" si="9"/>
        <v>105840</v>
      </c>
      <c r="L300" s="1"/>
    </row>
    <row r="301" spans="3:12" ht="15" customHeight="1" x14ac:dyDescent="0.25">
      <c r="C301" s="21" t="s">
        <v>150</v>
      </c>
      <c r="D301" s="22">
        <v>342100</v>
      </c>
      <c r="E301" s="12" t="s">
        <v>42</v>
      </c>
      <c r="F301" s="12" t="s">
        <v>313</v>
      </c>
      <c r="G301" s="23">
        <v>41</v>
      </c>
      <c r="H301" s="21" t="s">
        <v>195</v>
      </c>
      <c r="I301" s="21" t="s">
        <v>195</v>
      </c>
      <c r="J301" s="8">
        <f t="shared" si="8"/>
        <v>0</v>
      </c>
      <c r="K301" s="24">
        <f t="shared" si="9"/>
        <v>0</v>
      </c>
      <c r="L301" s="1"/>
    </row>
    <row r="302" spans="3:12" ht="15" customHeight="1" x14ac:dyDescent="0.25">
      <c r="C302" s="21" t="s">
        <v>57</v>
      </c>
      <c r="D302" s="22">
        <v>682022</v>
      </c>
      <c r="E302" s="12" t="s">
        <v>351</v>
      </c>
      <c r="F302" s="12" t="s">
        <v>226</v>
      </c>
      <c r="G302" s="23">
        <v>31.15</v>
      </c>
      <c r="H302" s="21" t="s">
        <v>57</v>
      </c>
      <c r="I302" s="21" t="s">
        <v>195</v>
      </c>
      <c r="J302" s="8">
        <f t="shared" si="8"/>
        <v>24</v>
      </c>
      <c r="K302" s="24">
        <f t="shared" si="9"/>
        <v>747.59999999999991</v>
      </c>
      <c r="L302" s="1"/>
    </row>
    <row r="303" spans="3:12" ht="15" customHeight="1" x14ac:dyDescent="0.25">
      <c r="C303" s="21" t="s">
        <v>57</v>
      </c>
      <c r="D303" s="22">
        <v>712022</v>
      </c>
      <c r="E303" s="12" t="s">
        <v>351</v>
      </c>
      <c r="F303" s="12" t="s">
        <v>227</v>
      </c>
      <c r="G303" s="23">
        <v>23.36</v>
      </c>
      <c r="H303" s="21" t="s">
        <v>57</v>
      </c>
      <c r="I303" s="21" t="s">
        <v>195</v>
      </c>
      <c r="J303" s="8">
        <f t="shared" si="8"/>
        <v>24</v>
      </c>
      <c r="K303" s="24">
        <f t="shared" si="9"/>
        <v>560.64</v>
      </c>
      <c r="L303" s="1"/>
    </row>
    <row r="304" spans="3:12" ht="15" customHeight="1" x14ac:dyDescent="0.25">
      <c r="C304" s="21" t="s">
        <v>92</v>
      </c>
      <c r="D304" s="22">
        <v>222021</v>
      </c>
      <c r="E304" s="12" t="s">
        <v>228</v>
      </c>
      <c r="F304" s="12" t="s">
        <v>168</v>
      </c>
      <c r="G304" s="23">
        <v>2677.5</v>
      </c>
      <c r="H304" s="21" t="s">
        <v>34</v>
      </c>
      <c r="I304" s="21" t="s">
        <v>195</v>
      </c>
      <c r="J304" s="8">
        <f t="shared" si="8"/>
        <v>86</v>
      </c>
      <c r="K304" s="24">
        <f t="shared" si="9"/>
        <v>230265</v>
      </c>
      <c r="L304" s="1"/>
    </row>
    <row r="305" spans="3:12" ht="15" customHeight="1" x14ac:dyDescent="0.25">
      <c r="C305" s="21" t="s">
        <v>109</v>
      </c>
      <c r="D305" s="22">
        <v>132021</v>
      </c>
      <c r="E305" s="12" t="s">
        <v>228</v>
      </c>
      <c r="F305" s="12" t="s">
        <v>168</v>
      </c>
      <c r="G305" s="23">
        <v>90</v>
      </c>
      <c r="H305" s="21" t="s">
        <v>1</v>
      </c>
      <c r="I305" s="21" t="s">
        <v>195</v>
      </c>
      <c r="J305" s="8">
        <f t="shared" si="8"/>
        <v>55</v>
      </c>
      <c r="K305" s="24">
        <f t="shared" si="9"/>
        <v>4950</v>
      </c>
      <c r="L305" s="1"/>
    </row>
    <row r="306" spans="3:12" ht="15" customHeight="1" x14ac:dyDescent="0.25">
      <c r="C306" s="21" t="s">
        <v>109</v>
      </c>
      <c r="D306" s="22">
        <v>142021</v>
      </c>
      <c r="E306" s="12" t="s">
        <v>228</v>
      </c>
      <c r="F306" s="12" t="s">
        <v>168</v>
      </c>
      <c r="G306" s="23">
        <v>977.28</v>
      </c>
      <c r="H306" s="21" t="s">
        <v>1</v>
      </c>
      <c r="I306" s="21" t="s">
        <v>195</v>
      </c>
      <c r="J306" s="8">
        <f t="shared" si="8"/>
        <v>55</v>
      </c>
      <c r="K306" s="24">
        <f t="shared" si="9"/>
        <v>53750.400000000001</v>
      </c>
      <c r="L306" s="1"/>
    </row>
    <row r="307" spans="3:12" ht="15" customHeight="1" x14ac:dyDescent="0.25">
      <c r="C307" s="21" t="s">
        <v>109</v>
      </c>
      <c r="D307" s="22">
        <v>152021</v>
      </c>
      <c r="E307" s="12" t="s">
        <v>228</v>
      </c>
      <c r="F307" s="12" t="s">
        <v>168</v>
      </c>
      <c r="G307" s="23">
        <v>1115</v>
      </c>
      <c r="H307" s="21" t="s">
        <v>1</v>
      </c>
      <c r="I307" s="21" t="s">
        <v>195</v>
      </c>
      <c r="J307" s="8">
        <f t="shared" si="8"/>
        <v>55</v>
      </c>
      <c r="K307" s="24">
        <f t="shared" si="9"/>
        <v>61325</v>
      </c>
      <c r="L307" s="1"/>
    </row>
    <row r="308" spans="3:12" ht="15" customHeight="1" x14ac:dyDescent="0.25">
      <c r="C308" s="21" t="s">
        <v>109</v>
      </c>
      <c r="D308" s="22">
        <v>162021</v>
      </c>
      <c r="E308" s="12" t="s">
        <v>228</v>
      </c>
      <c r="F308" s="12" t="s">
        <v>168</v>
      </c>
      <c r="G308" s="23">
        <v>536.72</v>
      </c>
      <c r="H308" s="21" t="s">
        <v>1</v>
      </c>
      <c r="I308" s="21" t="s">
        <v>195</v>
      </c>
      <c r="J308" s="8">
        <f t="shared" si="8"/>
        <v>55</v>
      </c>
      <c r="K308" s="24">
        <f t="shared" si="9"/>
        <v>29519.600000000002</v>
      </c>
      <c r="L308" s="1"/>
    </row>
    <row r="309" spans="3:12" ht="15" customHeight="1" x14ac:dyDescent="0.25">
      <c r="C309" s="21" t="s">
        <v>34</v>
      </c>
      <c r="D309" s="22">
        <v>702021</v>
      </c>
      <c r="E309" s="12" t="s">
        <v>351</v>
      </c>
      <c r="F309" s="12" t="s">
        <v>226</v>
      </c>
      <c r="G309" s="23">
        <v>28.27</v>
      </c>
      <c r="H309" s="21" t="s">
        <v>34</v>
      </c>
      <c r="I309" s="21" t="s">
        <v>195</v>
      </c>
      <c r="J309" s="8">
        <f t="shared" si="8"/>
        <v>86</v>
      </c>
      <c r="K309" s="24">
        <f t="shared" si="9"/>
        <v>2431.2199999999998</v>
      </c>
      <c r="L309" s="1"/>
    </row>
    <row r="310" spans="3:12" ht="15" customHeight="1" x14ac:dyDescent="0.25">
      <c r="C310" s="21" t="s">
        <v>34</v>
      </c>
      <c r="D310" s="22">
        <v>752021</v>
      </c>
      <c r="E310" s="12" t="s">
        <v>351</v>
      </c>
      <c r="F310" s="12" t="s">
        <v>227</v>
      </c>
      <c r="G310" s="23">
        <v>29.59</v>
      </c>
      <c r="H310" s="21" t="s">
        <v>34</v>
      </c>
      <c r="I310" s="21" t="s">
        <v>195</v>
      </c>
      <c r="J310" s="8">
        <f t="shared" si="8"/>
        <v>86</v>
      </c>
      <c r="K310" s="24">
        <f t="shared" si="9"/>
        <v>2544.7399999999998</v>
      </c>
      <c r="L310" s="1"/>
    </row>
    <row r="311" spans="3:12" ht="15" customHeight="1" x14ac:dyDescent="0.25">
      <c r="C311" s="21" t="s">
        <v>179</v>
      </c>
      <c r="D311" s="22">
        <v>1</v>
      </c>
      <c r="E311" s="12" t="s">
        <v>230</v>
      </c>
      <c r="F311" s="12" t="s">
        <v>326</v>
      </c>
      <c r="G311" s="23">
        <v>800</v>
      </c>
      <c r="H311" s="21" t="s">
        <v>179</v>
      </c>
      <c r="I311" s="21" t="s">
        <v>229</v>
      </c>
      <c r="J311" s="8">
        <f t="shared" si="8"/>
        <v>4</v>
      </c>
      <c r="K311" s="24">
        <f t="shared" si="9"/>
        <v>3200</v>
      </c>
      <c r="L311" s="1"/>
    </row>
    <row r="312" spans="3:12" ht="15" customHeight="1" x14ac:dyDescent="0.25">
      <c r="C312" s="21" t="s">
        <v>59</v>
      </c>
      <c r="D312" s="22">
        <v>12022</v>
      </c>
      <c r="E312" s="12" t="s">
        <v>30</v>
      </c>
      <c r="F312" s="12" t="s">
        <v>168</v>
      </c>
      <c r="G312" s="23">
        <v>5600</v>
      </c>
      <c r="H312" s="21" t="s">
        <v>155</v>
      </c>
      <c r="I312" s="21" t="s">
        <v>229</v>
      </c>
      <c r="J312" s="8">
        <f t="shared" si="8"/>
        <v>20</v>
      </c>
      <c r="K312" s="24">
        <f t="shared" si="9"/>
        <v>112000</v>
      </c>
      <c r="L312" s="1"/>
    </row>
    <row r="313" spans="3:12" ht="15" customHeight="1" x14ac:dyDescent="0.25">
      <c r="C313" s="21" t="s">
        <v>44</v>
      </c>
      <c r="D313" s="22">
        <v>102022</v>
      </c>
      <c r="E313" s="12" t="s">
        <v>30</v>
      </c>
      <c r="F313" s="12" t="s">
        <v>168</v>
      </c>
      <c r="G313" s="23">
        <v>3808</v>
      </c>
      <c r="H313" s="21" t="s">
        <v>172</v>
      </c>
      <c r="I313" s="21" t="s">
        <v>229</v>
      </c>
      <c r="J313" s="8">
        <f t="shared" si="8"/>
        <v>8</v>
      </c>
      <c r="K313" s="24">
        <f t="shared" si="9"/>
        <v>30464</v>
      </c>
      <c r="L313" s="1"/>
    </row>
    <row r="314" spans="3:12" ht="15" customHeight="1" x14ac:dyDescent="0.25">
      <c r="C314" s="26">
        <v>44617</v>
      </c>
      <c r="D314" s="22">
        <v>0</v>
      </c>
      <c r="E314" s="12" t="s">
        <v>359</v>
      </c>
      <c r="F314" s="11" t="s">
        <v>360</v>
      </c>
      <c r="G314" s="23">
        <v>2589</v>
      </c>
      <c r="H314" s="26">
        <v>44617</v>
      </c>
      <c r="I314" s="26">
        <v>44617</v>
      </c>
      <c r="J314" s="8">
        <f t="shared" si="8"/>
        <v>0</v>
      </c>
      <c r="K314" s="24">
        <f t="shared" si="9"/>
        <v>0</v>
      </c>
      <c r="L314" s="1"/>
    </row>
    <row r="315" spans="3:12" ht="15" customHeight="1" x14ac:dyDescent="0.25">
      <c r="C315" s="21" t="s">
        <v>49</v>
      </c>
      <c r="D315" s="22">
        <v>32</v>
      </c>
      <c r="E315" s="12" t="s">
        <v>56</v>
      </c>
      <c r="F315" s="12" t="s">
        <v>232</v>
      </c>
      <c r="G315" s="23">
        <v>769.37</v>
      </c>
      <c r="H315" s="21" t="s">
        <v>195</v>
      </c>
      <c r="I315" s="21" t="s">
        <v>65</v>
      </c>
      <c r="J315" s="8">
        <f t="shared" si="8"/>
        <v>4</v>
      </c>
      <c r="K315" s="24">
        <f t="shared" si="9"/>
        <v>3077.48</v>
      </c>
      <c r="L315" s="1"/>
    </row>
    <row r="316" spans="3:12" ht="15" customHeight="1" x14ac:dyDescent="0.25">
      <c r="C316" s="21" t="s">
        <v>57</v>
      </c>
      <c r="D316" s="22">
        <v>25</v>
      </c>
      <c r="E316" s="12" t="s">
        <v>64</v>
      </c>
      <c r="F316" s="12" t="s">
        <v>231</v>
      </c>
      <c r="G316" s="23">
        <v>14364.63</v>
      </c>
      <c r="H316" s="21" t="s">
        <v>65</v>
      </c>
      <c r="I316" s="21" t="s">
        <v>65</v>
      </c>
      <c r="J316" s="8">
        <f t="shared" si="8"/>
        <v>0</v>
      </c>
      <c r="K316" s="24">
        <f t="shared" si="9"/>
        <v>0</v>
      </c>
      <c r="L316" s="1"/>
    </row>
    <row r="317" spans="3:12" ht="15" customHeight="1" x14ac:dyDescent="0.25">
      <c r="C317" s="21" t="s">
        <v>57</v>
      </c>
      <c r="D317" s="22">
        <v>1</v>
      </c>
      <c r="E317" s="12" t="s">
        <v>36</v>
      </c>
      <c r="F317" s="12" t="s">
        <v>232</v>
      </c>
      <c r="G317" s="23">
        <v>80540.320000000007</v>
      </c>
      <c r="H317" s="21" t="s">
        <v>65</v>
      </c>
      <c r="I317" s="21" t="s">
        <v>65</v>
      </c>
      <c r="J317" s="8">
        <f t="shared" si="8"/>
        <v>0</v>
      </c>
      <c r="K317" s="24">
        <f t="shared" si="9"/>
        <v>0</v>
      </c>
      <c r="L317" s="1"/>
    </row>
    <row r="318" spans="3:12" ht="15" customHeight="1" x14ac:dyDescent="0.25">
      <c r="C318" s="21" t="s">
        <v>57</v>
      </c>
      <c r="D318" s="22">
        <v>227</v>
      </c>
      <c r="E318" s="12" t="s">
        <v>56</v>
      </c>
      <c r="F318" s="12" t="s">
        <v>232</v>
      </c>
      <c r="G318" s="23">
        <v>73628.960000000006</v>
      </c>
      <c r="H318" s="21" t="s">
        <v>65</v>
      </c>
      <c r="I318" s="21" t="s">
        <v>65</v>
      </c>
      <c r="J318" s="8">
        <f t="shared" si="8"/>
        <v>0</v>
      </c>
      <c r="K318" s="24">
        <f t="shared" si="9"/>
        <v>0</v>
      </c>
      <c r="L318" s="1"/>
    </row>
    <row r="319" spans="3:12" ht="15" customHeight="1" x14ac:dyDescent="0.25">
      <c r="C319" s="21" t="s">
        <v>57</v>
      </c>
      <c r="D319" s="22">
        <v>250</v>
      </c>
      <c r="E319" s="12" t="s">
        <v>56</v>
      </c>
      <c r="F319" s="12" t="s">
        <v>232</v>
      </c>
      <c r="G319" s="23">
        <v>10486.04</v>
      </c>
      <c r="H319" s="21" t="s">
        <v>65</v>
      </c>
      <c r="I319" s="21" t="s">
        <v>65</v>
      </c>
      <c r="J319" s="8">
        <f t="shared" si="8"/>
        <v>0</v>
      </c>
      <c r="K319" s="24">
        <f t="shared" si="9"/>
        <v>0</v>
      </c>
      <c r="L319" s="1"/>
    </row>
    <row r="320" spans="3:12" ht="15" customHeight="1" x14ac:dyDescent="0.25">
      <c r="C320" s="21" t="s">
        <v>161</v>
      </c>
      <c r="D320" s="22">
        <v>16</v>
      </c>
      <c r="E320" s="12" t="s">
        <v>36</v>
      </c>
      <c r="F320" s="12" t="s">
        <v>232</v>
      </c>
      <c r="G320" s="23">
        <v>924</v>
      </c>
      <c r="H320" s="21" t="s">
        <v>161</v>
      </c>
      <c r="I320" s="21" t="s">
        <v>65</v>
      </c>
      <c r="J320" s="8">
        <f t="shared" si="8"/>
        <v>21</v>
      </c>
      <c r="K320" s="24">
        <f t="shared" si="9"/>
        <v>19404</v>
      </c>
      <c r="L320" s="1"/>
    </row>
    <row r="321" spans="3:12" ht="15" customHeight="1" x14ac:dyDescent="0.25">
      <c r="C321" s="21" t="s">
        <v>166</v>
      </c>
      <c r="D321" s="22">
        <v>8</v>
      </c>
      <c r="E321" s="12" t="s">
        <v>36</v>
      </c>
      <c r="F321" s="12" t="s">
        <v>232</v>
      </c>
      <c r="G321" s="23">
        <v>7.58</v>
      </c>
      <c r="H321" s="21" t="s">
        <v>65</v>
      </c>
      <c r="I321" s="21" t="s">
        <v>65</v>
      </c>
      <c r="J321" s="8">
        <f t="shared" si="8"/>
        <v>0</v>
      </c>
      <c r="K321" s="24">
        <f t="shared" si="9"/>
        <v>0</v>
      </c>
      <c r="L321" s="1"/>
    </row>
    <row r="322" spans="3:12" ht="15" customHeight="1" x14ac:dyDescent="0.25">
      <c r="C322" s="21" t="s">
        <v>65</v>
      </c>
      <c r="D322" s="22">
        <v>12700</v>
      </c>
      <c r="E322" s="12" t="s">
        <v>233</v>
      </c>
      <c r="F322" s="12" t="s">
        <v>168</v>
      </c>
      <c r="G322" s="23">
        <v>9.6999999999999993</v>
      </c>
      <c r="H322" s="21" t="s">
        <v>65</v>
      </c>
      <c r="I322" s="21" t="s">
        <v>65</v>
      </c>
      <c r="J322" s="8">
        <f t="shared" ref="J322:J385" si="10">IF(OR(H322=0,I322=0),0,I322-H322)</f>
        <v>0</v>
      </c>
      <c r="K322" s="24">
        <f t="shared" ref="K322:K385" si="11">G322*J322</f>
        <v>0</v>
      </c>
      <c r="L322" s="1"/>
    </row>
    <row r="323" spans="3:12" ht="15" customHeight="1" x14ac:dyDescent="0.25">
      <c r="C323" s="21" t="s">
        <v>234</v>
      </c>
      <c r="D323" s="22">
        <v>2067</v>
      </c>
      <c r="E323" s="12" t="s">
        <v>236</v>
      </c>
      <c r="F323" s="12" t="s">
        <v>237</v>
      </c>
      <c r="G323" s="23">
        <v>726.53</v>
      </c>
      <c r="H323" s="21" t="s">
        <v>234</v>
      </c>
      <c r="I323" s="21" t="s">
        <v>235</v>
      </c>
      <c r="J323" s="8">
        <f t="shared" si="10"/>
        <v>-3</v>
      </c>
      <c r="K323" s="24">
        <f t="shared" si="11"/>
        <v>-2179.59</v>
      </c>
      <c r="L323" s="1"/>
    </row>
    <row r="324" spans="3:12" ht="15" customHeight="1" x14ac:dyDescent="0.25">
      <c r="C324" s="21" t="s">
        <v>65</v>
      </c>
      <c r="D324" s="22">
        <v>107928</v>
      </c>
      <c r="E324" s="12" t="s">
        <v>53</v>
      </c>
      <c r="F324" s="12" t="s">
        <v>238</v>
      </c>
      <c r="G324" s="23">
        <v>6117.6</v>
      </c>
      <c r="H324" s="21" t="s">
        <v>65</v>
      </c>
      <c r="I324" s="21" t="s">
        <v>235</v>
      </c>
      <c r="J324" s="8">
        <f t="shared" si="10"/>
        <v>1</v>
      </c>
      <c r="K324" s="24">
        <f t="shared" si="11"/>
        <v>6117.6</v>
      </c>
      <c r="L324" s="1"/>
    </row>
    <row r="325" spans="3:12" ht="15" customHeight="1" x14ac:dyDescent="0.25">
      <c r="C325" s="21" t="s">
        <v>235</v>
      </c>
      <c r="D325" s="22">
        <v>600004</v>
      </c>
      <c r="E325" s="12" t="s">
        <v>181</v>
      </c>
      <c r="F325" s="12" t="s">
        <v>168</v>
      </c>
      <c r="G325" s="23">
        <v>48.93</v>
      </c>
      <c r="H325" s="21" t="s">
        <v>235</v>
      </c>
      <c r="I325" s="21" t="s">
        <v>235</v>
      </c>
      <c r="J325" s="8">
        <f t="shared" si="10"/>
        <v>0</v>
      </c>
      <c r="K325" s="24">
        <f t="shared" si="11"/>
        <v>0</v>
      </c>
      <c r="L325" s="1"/>
    </row>
    <row r="326" spans="3:12" ht="15" customHeight="1" x14ac:dyDescent="0.25">
      <c r="C326" s="26">
        <v>44621</v>
      </c>
      <c r="D326" s="22">
        <v>0</v>
      </c>
      <c r="E326" s="12" t="s">
        <v>359</v>
      </c>
      <c r="F326" s="11" t="s">
        <v>366</v>
      </c>
      <c r="G326" s="23">
        <v>3260</v>
      </c>
      <c r="H326" s="26">
        <v>44621</v>
      </c>
      <c r="I326" s="26">
        <v>44621</v>
      </c>
      <c r="J326" s="8">
        <f t="shared" si="10"/>
        <v>0</v>
      </c>
      <c r="K326" s="24">
        <f t="shared" si="11"/>
        <v>0</v>
      </c>
      <c r="L326" s="1"/>
    </row>
    <row r="327" spans="3:12" ht="15" customHeight="1" x14ac:dyDescent="0.25">
      <c r="C327" s="21" t="s">
        <v>1</v>
      </c>
      <c r="D327" s="22">
        <v>135</v>
      </c>
      <c r="E327" s="12" t="s">
        <v>240</v>
      </c>
      <c r="F327" s="12" t="s">
        <v>232</v>
      </c>
      <c r="G327" s="23">
        <v>3414.45</v>
      </c>
      <c r="H327" s="21" t="s">
        <v>1</v>
      </c>
      <c r="I327" s="21" t="s">
        <v>239</v>
      </c>
      <c r="J327" s="8">
        <f t="shared" si="10"/>
        <v>61</v>
      </c>
      <c r="K327" s="24">
        <f t="shared" si="11"/>
        <v>208281.44999999998</v>
      </c>
      <c r="L327" s="1"/>
    </row>
    <row r="328" spans="3:12" ht="15" customHeight="1" x14ac:dyDescent="0.25">
      <c r="C328" s="21" t="s">
        <v>166</v>
      </c>
      <c r="D328" s="22">
        <v>66375</v>
      </c>
      <c r="E328" s="12" t="s">
        <v>45</v>
      </c>
      <c r="F328" s="12" t="s">
        <v>151</v>
      </c>
      <c r="G328" s="23">
        <v>5095.1400000000003</v>
      </c>
      <c r="H328" s="21" t="s">
        <v>239</v>
      </c>
      <c r="I328" s="21" t="s">
        <v>239</v>
      </c>
      <c r="J328" s="8">
        <f t="shared" si="10"/>
        <v>0</v>
      </c>
      <c r="K328" s="24">
        <f t="shared" si="11"/>
        <v>0</v>
      </c>
      <c r="L328" s="1"/>
    </row>
    <row r="329" spans="3:12" ht="15" customHeight="1" x14ac:dyDescent="0.25">
      <c r="C329" s="21" t="s">
        <v>166</v>
      </c>
      <c r="D329" s="22">
        <v>66374</v>
      </c>
      <c r="E329" s="12" t="s">
        <v>45</v>
      </c>
      <c r="F329" s="12" t="s">
        <v>151</v>
      </c>
      <c r="G329" s="23">
        <v>17111.38</v>
      </c>
      <c r="H329" s="21" t="s">
        <v>239</v>
      </c>
      <c r="I329" s="21" t="s">
        <v>239</v>
      </c>
      <c r="J329" s="8">
        <f t="shared" si="10"/>
        <v>0</v>
      </c>
      <c r="K329" s="24">
        <f t="shared" si="11"/>
        <v>0</v>
      </c>
      <c r="L329" s="1"/>
    </row>
    <row r="330" spans="3:12" ht="15" customHeight="1" x14ac:dyDescent="0.25">
      <c r="C330" s="21" t="s">
        <v>166</v>
      </c>
      <c r="D330" s="22">
        <v>66476</v>
      </c>
      <c r="E330" s="12" t="s">
        <v>45</v>
      </c>
      <c r="F330" s="12" t="s">
        <v>151</v>
      </c>
      <c r="G330" s="23">
        <v>936.42</v>
      </c>
      <c r="H330" s="21" t="s">
        <v>239</v>
      </c>
      <c r="I330" s="21" t="s">
        <v>239</v>
      </c>
      <c r="J330" s="8">
        <f t="shared" si="10"/>
        <v>0</v>
      </c>
      <c r="K330" s="24">
        <f t="shared" si="11"/>
        <v>0</v>
      </c>
      <c r="L330" s="1"/>
    </row>
    <row r="331" spans="3:12" ht="15" customHeight="1" x14ac:dyDescent="0.25">
      <c r="C331" s="21" t="s">
        <v>166</v>
      </c>
      <c r="D331" s="22">
        <v>66671</v>
      </c>
      <c r="E331" s="12" t="s">
        <v>45</v>
      </c>
      <c r="F331" s="12" t="s">
        <v>151</v>
      </c>
      <c r="G331" s="23">
        <v>63.23</v>
      </c>
      <c r="H331" s="21" t="s">
        <v>239</v>
      </c>
      <c r="I331" s="21" t="s">
        <v>239</v>
      </c>
      <c r="J331" s="8">
        <f t="shared" si="10"/>
        <v>0</v>
      </c>
      <c r="K331" s="24">
        <f t="shared" si="11"/>
        <v>0</v>
      </c>
      <c r="L331" s="1"/>
    </row>
    <row r="332" spans="3:12" ht="15" customHeight="1" x14ac:dyDescent="0.25">
      <c r="C332" s="21" t="s">
        <v>65</v>
      </c>
      <c r="D332" s="22">
        <v>736926</v>
      </c>
      <c r="E332" s="12" t="s">
        <v>148</v>
      </c>
      <c r="F332" s="12" t="s">
        <v>149</v>
      </c>
      <c r="G332" s="23">
        <v>15.49</v>
      </c>
      <c r="H332" s="21" t="s">
        <v>65</v>
      </c>
      <c r="I332" s="21" t="s">
        <v>239</v>
      </c>
      <c r="J332" s="8">
        <f t="shared" si="10"/>
        <v>2</v>
      </c>
      <c r="K332" s="24">
        <f t="shared" si="11"/>
        <v>30.98</v>
      </c>
      <c r="L332" s="1"/>
    </row>
    <row r="333" spans="3:12" ht="15" customHeight="1" x14ac:dyDescent="0.25">
      <c r="C333" s="21" t="s">
        <v>65</v>
      </c>
      <c r="D333" s="22">
        <v>6659</v>
      </c>
      <c r="E333" s="12" t="s">
        <v>148</v>
      </c>
      <c r="F333" s="12" t="s">
        <v>149</v>
      </c>
      <c r="G333" s="23">
        <v>28.48</v>
      </c>
      <c r="H333" s="21" t="s">
        <v>65</v>
      </c>
      <c r="I333" s="21" t="s">
        <v>239</v>
      </c>
      <c r="J333" s="8">
        <f t="shared" si="10"/>
        <v>2</v>
      </c>
      <c r="K333" s="24">
        <f t="shared" si="11"/>
        <v>56.96</v>
      </c>
      <c r="L333" s="1"/>
    </row>
    <row r="334" spans="3:12" ht="15" customHeight="1" x14ac:dyDescent="0.25">
      <c r="C334" s="21" t="s">
        <v>65</v>
      </c>
      <c r="D334" s="22">
        <v>6660</v>
      </c>
      <c r="E334" s="12" t="s">
        <v>148</v>
      </c>
      <c r="F334" s="12" t="s">
        <v>149</v>
      </c>
      <c r="G334" s="23">
        <v>16.52</v>
      </c>
      <c r="H334" s="21" t="s">
        <v>65</v>
      </c>
      <c r="I334" s="21" t="s">
        <v>239</v>
      </c>
      <c r="J334" s="8">
        <f t="shared" si="10"/>
        <v>2</v>
      </c>
      <c r="K334" s="24">
        <f t="shared" si="11"/>
        <v>33.04</v>
      </c>
      <c r="L334" s="1"/>
    </row>
    <row r="335" spans="3:12" ht="15" customHeight="1" x14ac:dyDescent="0.25">
      <c r="C335" s="21" t="s">
        <v>65</v>
      </c>
      <c r="D335" s="22">
        <v>6662</v>
      </c>
      <c r="E335" s="12" t="s">
        <v>148</v>
      </c>
      <c r="F335" s="12" t="s">
        <v>149</v>
      </c>
      <c r="G335" s="23">
        <v>125.77</v>
      </c>
      <c r="H335" s="21" t="s">
        <v>65</v>
      </c>
      <c r="I335" s="21" t="s">
        <v>239</v>
      </c>
      <c r="J335" s="8">
        <f t="shared" si="10"/>
        <v>2</v>
      </c>
      <c r="K335" s="24">
        <f t="shared" si="11"/>
        <v>251.54</v>
      </c>
      <c r="L335" s="1"/>
    </row>
    <row r="336" spans="3:12" ht="15" customHeight="1" x14ac:dyDescent="0.25">
      <c r="C336" s="21" t="s">
        <v>65</v>
      </c>
      <c r="D336" s="22">
        <v>7545</v>
      </c>
      <c r="E336" s="12" t="s">
        <v>146</v>
      </c>
      <c r="F336" s="12" t="s">
        <v>147</v>
      </c>
      <c r="G336" s="23">
        <v>63.93</v>
      </c>
      <c r="H336" s="21" t="s">
        <v>65</v>
      </c>
      <c r="I336" s="21" t="s">
        <v>239</v>
      </c>
      <c r="J336" s="8">
        <f t="shared" si="10"/>
        <v>2</v>
      </c>
      <c r="K336" s="24">
        <f t="shared" si="11"/>
        <v>127.86</v>
      </c>
      <c r="L336" s="1"/>
    </row>
    <row r="337" spans="3:12" ht="15" customHeight="1" x14ac:dyDescent="0.25">
      <c r="C337" s="21" t="s">
        <v>65</v>
      </c>
      <c r="D337" s="22">
        <v>7544</v>
      </c>
      <c r="E337" s="12" t="s">
        <v>146</v>
      </c>
      <c r="F337" s="12" t="s">
        <v>147</v>
      </c>
      <c r="G337" s="23">
        <v>41.55</v>
      </c>
      <c r="H337" s="21" t="s">
        <v>65</v>
      </c>
      <c r="I337" s="21" t="s">
        <v>239</v>
      </c>
      <c r="J337" s="8">
        <f t="shared" si="10"/>
        <v>2</v>
      </c>
      <c r="K337" s="24">
        <f t="shared" si="11"/>
        <v>83.1</v>
      </c>
      <c r="L337" s="1"/>
    </row>
    <row r="338" spans="3:12" ht="15" customHeight="1" x14ac:dyDescent="0.25">
      <c r="C338" s="21" t="s">
        <v>65</v>
      </c>
      <c r="D338" s="22">
        <v>7548</v>
      </c>
      <c r="E338" s="12" t="s">
        <v>146</v>
      </c>
      <c r="F338" s="12" t="s">
        <v>147</v>
      </c>
      <c r="G338" s="23">
        <v>350.08</v>
      </c>
      <c r="H338" s="21" t="s">
        <v>65</v>
      </c>
      <c r="I338" s="21" t="s">
        <v>239</v>
      </c>
      <c r="J338" s="8">
        <f t="shared" si="10"/>
        <v>2</v>
      </c>
      <c r="K338" s="24">
        <f t="shared" si="11"/>
        <v>700.16</v>
      </c>
      <c r="L338" s="1"/>
    </row>
    <row r="339" spans="3:12" ht="15" customHeight="1" x14ac:dyDescent="0.25">
      <c r="C339" s="21" t="s">
        <v>239</v>
      </c>
      <c r="D339" s="22">
        <v>5</v>
      </c>
      <c r="E339" s="12" t="s">
        <v>9</v>
      </c>
      <c r="F339" s="12" t="s">
        <v>326</v>
      </c>
      <c r="G339" s="23">
        <v>1816.96</v>
      </c>
      <c r="H339" s="21" t="s">
        <v>239</v>
      </c>
      <c r="I339" s="21" t="s">
        <v>241</v>
      </c>
      <c r="J339" s="8">
        <f t="shared" si="10"/>
        <v>1</v>
      </c>
      <c r="K339" s="24">
        <f t="shared" si="11"/>
        <v>1816.96</v>
      </c>
      <c r="L339" s="1"/>
    </row>
    <row r="340" spans="3:12" ht="15" customHeight="1" x14ac:dyDescent="0.25">
      <c r="C340" s="21" t="s">
        <v>44</v>
      </c>
      <c r="D340" s="22">
        <v>85</v>
      </c>
      <c r="E340" s="12" t="s">
        <v>344</v>
      </c>
      <c r="F340" s="12" t="s">
        <v>68</v>
      </c>
      <c r="G340" s="23">
        <v>1062.5</v>
      </c>
      <c r="H340" s="21" t="s">
        <v>243</v>
      </c>
      <c r="I340" s="21" t="s">
        <v>242</v>
      </c>
      <c r="J340" s="8">
        <f t="shared" si="10"/>
        <v>13</v>
      </c>
      <c r="K340" s="24">
        <f t="shared" si="11"/>
        <v>13812.5</v>
      </c>
      <c r="L340" s="1"/>
    </row>
    <row r="341" spans="3:12" ht="15" customHeight="1" x14ac:dyDescent="0.25">
      <c r="C341" s="21" t="s">
        <v>57</v>
      </c>
      <c r="D341" s="22">
        <v>2</v>
      </c>
      <c r="E341" s="12" t="s">
        <v>138</v>
      </c>
      <c r="F341" s="12" t="s">
        <v>244</v>
      </c>
      <c r="G341" s="23">
        <v>4008</v>
      </c>
      <c r="H341" s="21" t="s">
        <v>57</v>
      </c>
      <c r="I341" s="21" t="s">
        <v>242</v>
      </c>
      <c r="J341" s="8">
        <f t="shared" si="10"/>
        <v>35</v>
      </c>
      <c r="K341" s="24">
        <f t="shared" si="11"/>
        <v>140280</v>
      </c>
      <c r="L341" s="1"/>
    </row>
    <row r="342" spans="3:12" ht="15" customHeight="1" x14ac:dyDescent="0.25">
      <c r="C342" s="21" t="s">
        <v>161</v>
      </c>
      <c r="D342" s="22">
        <v>609000</v>
      </c>
      <c r="E342" s="12" t="s">
        <v>42</v>
      </c>
      <c r="F342" s="12" t="s">
        <v>313</v>
      </c>
      <c r="G342" s="23">
        <v>423</v>
      </c>
      <c r="H342" s="21" t="s">
        <v>242</v>
      </c>
      <c r="I342" s="21" t="s">
        <v>242</v>
      </c>
      <c r="J342" s="8">
        <f t="shared" si="10"/>
        <v>0</v>
      </c>
      <c r="K342" s="24">
        <f t="shared" si="11"/>
        <v>0</v>
      </c>
      <c r="L342" s="1"/>
    </row>
    <row r="343" spans="3:12" ht="15" customHeight="1" x14ac:dyDescent="0.25">
      <c r="C343" s="21" t="s">
        <v>239</v>
      </c>
      <c r="D343" s="22">
        <v>6</v>
      </c>
      <c r="E343" s="12" t="s">
        <v>10</v>
      </c>
      <c r="F343" s="25" t="s">
        <v>324</v>
      </c>
      <c r="G343" s="23">
        <v>6412.8</v>
      </c>
      <c r="H343" s="21" t="s">
        <v>239</v>
      </c>
      <c r="I343" s="21" t="s">
        <v>242</v>
      </c>
      <c r="J343" s="8">
        <f t="shared" si="10"/>
        <v>5</v>
      </c>
      <c r="K343" s="24">
        <f t="shared" si="11"/>
        <v>32064</v>
      </c>
      <c r="L343" s="1"/>
    </row>
    <row r="344" spans="3:12" ht="15" customHeight="1" x14ac:dyDescent="0.25">
      <c r="C344" s="21" t="s">
        <v>229</v>
      </c>
      <c r="D344" s="22">
        <v>240</v>
      </c>
      <c r="E344" s="12" t="s">
        <v>245</v>
      </c>
      <c r="F344" s="12" t="s">
        <v>158</v>
      </c>
      <c r="G344" s="23">
        <v>100.88</v>
      </c>
      <c r="H344" s="21" t="s">
        <v>229</v>
      </c>
      <c r="I344" s="21" t="s">
        <v>242</v>
      </c>
      <c r="J344" s="8">
        <f t="shared" si="10"/>
        <v>10</v>
      </c>
      <c r="K344" s="24">
        <f t="shared" si="11"/>
        <v>1008.8</v>
      </c>
      <c r="L344" s="1"/>
    </row>
    <row r="345" spans="3:12" ht="15" customHeight="1" x14ac:dyDescent="0.25">
      <c r="C345" s="21" t="s">
        <v>65</v>
      </c>
      <c r="D345" s="22">
        <v>422</v>
      </c>
      <c r="E345" s="12" t="s">
        <v>7</v>
      </c>
      <c r="F345" s="12" t="s">
        <v>326</v>
      </c>
      <c r="G345" s="23">
        <v>4335.33</v>
      </c>
      <c r="H345" s="21" t="s">
        <v>8</v>
      </c>
      <c r="I345" s="21" t="s">
        <v>242</v>
      </c>
      <c r="J345" s="8">
        <f t="shared" si="10"/>
        <v>32</v>
      </c>
      <c r="K345" s="24">
        <f t="shared" si="11"/>
        <v>138730.56</v>
      </c>
      <c r="L345" s="1"/>
    </row>
    <row r="346" spans="3:12" ht="15" customHeight="1" x14ac:dyDescent="0.25">
      <c r="C346" s="21" t="s">
        <v>235</v>
      </c>
      <c r="D346" s="22">
        <v>11</v>
      </c>
      <c r="E346" s="12" t="s">
        <v>6</v>
      </c>
      <c r="F346" s="25" t="s">
        <v>324</v>
      </c>
      <c r="G346" s="23">
        <v>6412.8</v>
      </c>
      <c r="H346" s="21" t="s">
        <v>235</v>
      </c>
      <c r="I346" s="21" t="s">
        <v>242</v>
      </c>
      <c r="J346" s="8">
        <f t="shared" si="10"/>
        <v>6</v>
      </c>
      <c r="K346" s="24">
        <f t="shared" si="11"/>
        <v>38476.800000000003</v>
      </c>
      <c r="L346" s="1"/>
    </row>
    <row r="347" spans="3:12" ht="15" customHeight="1" x14ac:dyDescent="0.25">
      <c r="C347" s="21" t="s">
        <v>239</v>
      </c>
      <c r="D347" s="22">
        <v>3</v>
      </c>
      <c r="E347" s="12" t="s">
        <v>12</v>
      </c>
      <c r="F347" s="25" t="s">
        <v>324</v>
      </c>
      <c r="G347" s="23">
        <v>4898.6499999999996</v>
      </c>
      <c r="H347" s="21" t="s">
        <v>239</v>
      </c>
      <c r="I347" s="21" t="s">
        <v>242</v>
      </c>
      <c r="J347" s="8">
        <f t="shared" si="10"/>
        <v>5</v>
      </c>
      <c r="K347" s="24">
        <f t="shared" si="11"/>
        <v>24493.25</v>
      </c>
      <c r="L347" s="1"/>
    </row>
    <row r="348" spans="3:12" ht="15" customHeight="1" x14ac:dyDescent="0.25">
      <c r="C348" s="21" t="s">
        <v>246</v>
      </c>
      <c r="D348" s="22">
        <v>1422</v>
      </c>
      <c r="E348" s="12" t="s">
        <v>14</v>
      </c>
      <c r="F348" s="12" t="s">
        <v>331</v>
      </c>
      <c r="G348" s="23">
        <v>2010</v>
      </c>
      <c r="H348" s="21" t="s">
        <v>246</v>
      </c>
      <c r="I348" s="21" t="s">
        <v>242</v>
      </c>
      <c r="J348" s="8">
        <f t="shared" si="10"/>
        <v>-1</v>
      </c>
      <c r="K348" s="24">
        <f t="shared" si="11"/>
        <v>-2010</v>
      </c>
      <c r="L348" s="1"/>
    </row>
    <row r="349" spans="3:12" ht="15" customHeight="1" x14ac:dyDescent="0.25">
      <c r="C349" s="21" t="s">
        <v>247</v>
      </c>
      <c r="D349" s="22">
        <v>122</v>
      </c>
      <c r="E349" s="12" t="s">
        <v>248</v>
      </c>
      <c r="F349" s="12" t="s">
        <v>171</v>
      </c>
      <c r="G349" s="23">
        <v>369.56</v>
      </c>
      <c r="H349" s="21" t="s">
        <v>247</v>
      </c>
      <c r="I349" s="21" t="s">
        <v>242</v>
      </c>
      <c r="J349" s="8">
        <f t="shared" si="10"/>
        <v>-21</v>
      </c>
      <c r="K349" s="24">
        <f t="shared" si="11"/>
        <v>-7760.76</v>
      </c>
      <c r="L349" s="1"/>
    </row>
    <row r="350" spans="3:12" ht="15" customHeight="1" x14ac:dyDescent="0.25">
      <c r="C350" s="21" t="s">
        <v>1</v>
      </c>
      <c r="D350" s="22">
        <v>6243</v>
      </c>
      <c r="E350" s="12" t="s">
        <v>249</v>
      </c>
      <c r="F350" s="12" t="s">
        <v>272</v>
      </c>
      <c r="G350" s="23">
        <v>177.74</v>
      </c>
      <c r="H350" s="21" t="s">
        <v>65</v>
      </c>
      <c r="I350" s="21" t="s">
        <v>242</v>
      </c>
      <c r="J350" s="8">
        <f t="shared" si="10"/>
        <v>7</v>
      </c>
      <c r="K350" s="24">
        <f t="shared" si="11"/>
        <v>1244.18</v>
      </c>
      <c r="L350" s="1"/>
    </row>
    <row r="351" spans="3:12" ht="15" customHeight="1" x14ac:dyDescent="0.25">
      <c r="C351" s="21" t="s">
        <v>247</v>
      </c>
      <c r="D351" s="22">
        <v>1</v>
      </c>
      <c r="E351" s="12" t="s">
        <v>250</v>
      </c>
      <c r="F351" s="12" t="s">
        <v>171</v>
      </c>
      <c r="G351" s="23">
        <v>933.84</v>
      </c>
      <c r="H351" s="21" t="s">
        <v>247</v>
      </c>
      <c r="I351" s="21" t="s">
        <v>242</v>
      </c>
      <c r="J351" s="8">
        <f t="shared" si="10"/>
        <v>-21</v>
      </c>
      <c r="K351" s="24">
        <f t="shared" si="11"/>
        <v>-19610.64</v>
      </c>
      <c r="L351" s="1"/>
    </row>
    <row r="352" spans="3:12" ht="15" customHeight="1" x14ac:dyDescent="0.25">
      <c r="C352" s="21" t="s">
        <v>52</v>
      </c>
      <c r="D352" s="22">
        <v>3</v>
      </c>
      <c r="E352" s="12" t="s">
        <v>73</v>
      </c>
      <c r="F352" s="12" t="s">
        <v>74</v>
      </c>
      <c r="G352" s="23">
        <v>69600</v>
      </c>
      <c r="H352" s="21" t="s">
        <v>65</v>
      </c>
      <c r="I352" s="21" t="s">
        <v>246</v>
      </c>
      <c r="J352" s="8">
        <f t="shared" si="10"/>
        <v>8</v>
      </c>
      <c r="K352" s="24">
        <f t="shared" si="11"/>
        <v>556800</v>
      </c>
      <c r="L352" s="1"/>
    </row>
    <row r="353" spans="3:12" ht="15" customHeight="1" x14ac:dyDescent="0.25">
      <c r="C353" s="21" t="s">
        <v>57</v>
      </c>
      <c r="D353" s="22">
        <v>61</v>
      </c>
      <c r="E353" s="12" t="s">
        <v>96</v>
      </c>
      <c r="F353" s="12" t="s">
        <v>74</v>
      </c>
      <c r="G353" s="23">
        <v>35080</v>
      </c>
      <c r="H353" s="21" t="s">
        <v>65</v>
      </c>
      <c r="I353" s="21" t="s">
        <v>246</v>
      </c>
      <c r="J353" s="8">
        <f t="shared" si="10"/>
        <v>8</v>
      </c>
      <c r="K353" s="24">
        <f t="shared" si="11"/>
        <v>280640</v>
      </c>
      <c r="L353" s="1"/>
    </row>
    <row r="354" spans="3:12" ht="15" customHeight="1" x14ac:dyDescent="0.25">
      <c r="C354" s="26">
        <v>44628</v>
      </c>
      <c r="D354" s="22">
        <v>0</v>
      </c>
      <c r="E354" s="12" t="s">
        <v>367</v>
      </c>
      <c r="F354" s="11" t="s">
        <v>306</v>
      </c>
      <c r="G354" s="23">
        <v>2880</v>
      </c>
      <c r="H354" s="26">
        <v>44628</v>
      </c>
      <c r="I354" s="26">
        <v>44628</v>
      </c>
      <c r="J354" s="8">
        <f t="shared" si="10"/>
        <v>0</v>
      </c>
      <c r="K354" s="24">
        <f t="shared" si="11"/>
        <v>0</v>
      </c>
      <c r="L354" s="1"/>
    </row>
    <row r="355" spans="3:12" ht="15" customHeight="1" x14ac:dyDescent="0.25">
      <c r="C355" s="21" t="s">
        <v>251</v>
      </c>
      <c r="D355" s="22">
        <v>419</v>
      </c>
      <c r="E355" s="12" t="s">
        <v>252</v>
      </c>
      <c r="F355" s="12" t="s">
        <v>168</v>
      </c>
      <c r="G355" s="23">
        <v>14.46</v>
      </c>
      <c r="H355" s="21" t="s">
        <v>251</v>
      </c>
      <c r="I355" s="21" t="s">
        <v>251</v>
      </c>
      <c r="J355" s="8">
        <f t="shared" si="10"/>
        <v>0</v>
      </c>
      <c r="K355" s="24">
        <f t="shared" si="11"/>
        <v>0</v>
      </c>
      <c r="L355" s="1"/>
    </row>
    <row r="356" spans="3:12" ht="15" customHeight="1" x14ac:dyDescent="0.25">
      <c r="C356" s="21" t="s">
        <v>57</v>
      </c>
      <c r="D356" s="22">
        <v>113</v>
      </c>
      <c r="E356" s="12" t="s">
        <v>73</v>
      </c>
      <c r="F356" s="12" t="s">
        <v>254</v>
      </c>
      <c r="G356" s="23">
        <v>136.02000000000001</v>
      </c>
      <c r="H356" s="21" t="s">
        <v>65</v>
      </c>
      <c r="I356" s="21" t="s">
        <v>253</v>
      </c>
      <c r="J356" s="8">
        <f t="shared" si="10"/>
        <v>11</v>
      </c>
      <c r="K356" s="24">
        <f t="shared" si="11"/>
        <v>1496.22</v>
      </c>
      <c r="L356" s="1"/>
    </row>
    <row r="357" spans="3:12" ht="15" customHeight="1" x14ac:dyDescent="0.25">
      <c r="C357" s="21" t="s">
        <v>92</v>
      </c>
      <c r="D357" s="22">
        <v>13032</v>
      </c>
      <c r="E357" s="12" t="s">
        <v>182</v>
      </c>
      <c r="F357" s="12" t="s">
        <v>258</v>
      </c>
      <c r="G357" s="23">
        <v>125</v>
      </c>
      <c r="H357" s="21" t="s">
        <v>63</v>
      </c>
      <c r="I357" s="21" t="s">
        <v>253</v>
      </c>
      <c r="J357" s="8">
        <f t="shared" si="10"/>
        <v>131</v>
      </c>
      <c r="K357" s="24">
        <f t="shared" si="11"/>
        <v>16375</v>
      </c>
      <c r="L357" s="1"/>
    </row>
    <row r="358" spans="3:12" ht="15" customHeight="1" x14ac:dyDescent="0.25">
      <c r="C358" s="21" t="s">
        <v>1</v>
      </c>
      <c r="D358" s="22">
        <v>2429</v>
      </c>
      <c r="E358" s="12" t="s">
        <v>374</v>
      </c>
      <c r="F358" s="12" t="s">
        <v>168</v>
      </c>
      <c r="G358" s="23">
        <v>2005.5</v>
      </c>
      <c r="H358" s="21" t="s">
        <v>65</v>
      </c>
      <c r="I358" s="21" t="s">
        <v>255</v>
      </c>
      <c r="J358" s="8">
        <f t="shared" si="10"/>
        <v>14</v>
      </c>
      <c r="K358" s="24">
        <f t="shared" si="11"/>
        <v>28077</v>
      </c>
      <c r="L358" s="1"/>
    </row>
    <row r="359" spans="3:12" ht="15" customHeight="1" x14ac:dyDescent="0.25">
      <c r="C359" s="21" t="s">
        <v>1</v>
      </c>
      <c r="D359" s="22">
        <v>431</v>
      </c>
      <c r="E359" s="12" t="s">
        <v>119</v>
      </c>
      <c r="F359" s="12" t="s">
        <v>232</v>
      </c>
      <c r="G359" s="23">
        <v>3209.38</v>
      </c>
      <c r="H359" s="21" t="s">
        <v>57</v>
      </c>
      <c r="I359" s="21" t="s">
        <v>255</v>
      </c>
      <c r="J359" s="8">
        <f t="shared" si="10"/>
        <v>42</v>
      </c>
      <c r="K359" s="24">
        <f t="shared" si="11"/>
        <v>134793.96</v>
      </c>
      <c r="L359" s="1"/>
    </row>
    <row r="360" spans="3:12" ht="15" customHeight="1" x14ac:dyDescent="0.25">
      <c r="C360" s="21" t="s">
        <v>1</v>
      </c>
      <c r="D360" s="22">
        <v>3535</v>
      </c>
      <c r="E360" s="12" t="s">
        <v>215</v>
      </c>
      <c r="F360" s="12" t="s">
        <v>332</v>
      </c>
      <c r="G360" s="23">
        <v>215</v>
      </c>
      <c r="H360" s="21" t="s">
        <v>65</v>
      </c>
      <c r="I360" s="21" t="s">
        <v>255</v>
      </c>
      <c r="J360" s="8">
        <f t="shared" si="10"/>
        <v>14</v>
      </c>
      <c r="K360" s="24">
        <f t="shared" si="11"/>
        <v>3010</v>
      </c>
      <c r="L360" s="1"/>
    </row>
    <row r="361" spans="3:12" ht="15" customHeight="1" x14ac:dyDescent="0.25">
      <c r="C361" s="21" t="s">
        <v>1</v>
      </c>
      <c r="D361" s="22">
        <v>736</v>
      </c>
      <c r="E361" s="12" t="s">
        <v>124</v>
      </c>
      <c r="F361" s="12" t="s">
        <v>232</v>
      </c>
      <c r="G361" s="23">
        <v>931.2</v>
      </c>
      <c r="H361" s="21" t="s">
        <v>57</v>
      </c>
      <c r="I361" s="21" t="s">
        <v>255</v>
      </c>
      <c r="J361" s="8">
        <f t="shared" si="10"/>
        <v>42</v>
      </c>
      <c r="K361" s="24">
        <f t="shared" si="11"/>
        <v>39110.400000000001</v>
      </c>
      <c r="L361" s="1"/>
    </row>
    <row r="362" spans="3:12" ht="15" customHeight="1" x14ac:dyDescent="0.25">
      <c r="C362" s="21" t="s">
        <v>1</v>
      </c>
      <c r="D362" s="22">
        <v>3787</v>
      </c>
      <c r="E362" s="12" t="s">
        <v>215</v>
      </c>
      <c r="F362" s="12" t="s">
        <v>299</v>
      </c>
      <c r="G362" s="23">
        <v>41325.65</v>
      </c>
      <c r="H362" s="21" t="s">
        <v>57</v>
      </c>
      <c r="I362" s="21" t="s">
        <v>255</v>
      </c>
      <c r="J362" s="8">
        <f t="shared" si="10"/>
        <v>42</v>
      </c>
      <c r="K362" s="24">
        <f t="shared" si="11"/>
        <v>1735677.3</v>
      </c>
      <c r="L362" s="1"/>
    </row>
    <row r="363" spans="3:12" ht="15" customHeight="1" x14ac:dyDescent="0.25">
      <c r="C363" s="21" t="s">
        <v>57</v>
      </c>
      <c r="D363" s="22">
        <v>22022</v>
      </c>
      <c r="E363" s="12" t="s">
        <v>213</v>
      </c>
      <c r="F363" s="12" t="s">
        <v>256</v>
      </c>
      <c r="G363" s="23">
        <v>588</v>
      </c>
      <c r="H363" s="21" t="s">
        <v>239</v>
      </c>
      <c r="I363" s="21" t="s">
        <v>255</v>
      </c>
      <c r="J363" s="8">
        <f t="shared" si="10"/>
        <v>12</v>
      </c>
      <c r="K363" s="24">
        <f t="shared" si="11"/>
        <v>7056</v>
      </c>
      <c r="L363" s="1"/>
    </row>
    <row r="364" spans="3:12" ht="15" customHeight="1" x14ac:dyDescent="0.25">
      <c r="C364" s="21" t="s">
        <v>49</v>
      </c>
      <c r="D364" s="22">
        <v>62</v>
      </c>
      <c r="E364" s="12" t="s">
        <v>257</v>
      </c>
      <c r="F364" s="12" t="s">
        <v>158</v>
      </c>
      <c r="G364" s="23">
        <v>2726.28</v>
      </c>
      <c r="H364" s="21" t="s">
        <v>65</v>
      </c>
      <c r="I364" s="21" t="s">
        <v>255</v>
      </c>
      <c r="J364" s="8">
        <f t="shared" si="10"/>
        <v>14</v>
      </c>
      <c r="K364" s="24">
        <f t="shared" si="11"/>
        <v>38167.920000000006</v>
      </c>
      <c r="L364" s="1"/>
    </row>
    <row r="365" spans="3:12" ht="15" customHeight="1" x14ac:dyDescent="0.25">
      <c r="C365" s="21" t="s">
        <v>55</v>
      </c>
      <c r="D365" s="22">
        <v>26</v>
      </c>
      <c r="E365" s="12" t="s">
        <v>143</v>
      </c>
      <c r="F365" s="12" t="s">
        <v>158</v>
      </c>
      <c r="G365" s="23">
        <v>600</v>
      </c>
      <c r="H365" s="21" t="s">
        <v>65</v>
      </c>
      <c r="I365" s="21" t="s">
        <v>255</v>
      </c>
      <c r="J365" s="8">
        <f t="shared" si="10"/>
        <v>14</v>
      </c>
      <c r="K365" s="24">
        <f t="shared" si="11"/>
        <v>8400</v>
      </c>
      <c r="L365" s="1"/>
    </row>
    <row r="366" spans="3:12" ht="15" customHeight="1" x14ac:dyDescent="0.25">
      <c r="C366" s="21" t="s">
        <v>57</v>
      </c>
      <c r="D366" s="22">
        <v>593</v>
      </c>
      <c r="E366" s="12" t="s">
        <v>130</v>
      </c>
      <c r="F366" s="12" t="s">
        <v>258</v>
      </c>
      <c r="G366" s="23">
        <v>4617.45</v>
      </c>
      <c r="H366" s="21" t="s">
        <v>57</v>
      </c>
      <c r="I366" s="21" t="s">
        <v>255</v>
      </c>
      <c r="J366" s="8">
        <f t="shared" si="10"/>
        <v>42</v>
      </c>
      <c r="K366" s="24">
        <f t="shared" si="11"/>
        <v>193932.9</v>
      </c>
      <c r="L366" s="1"/>
    </row>
    <row r="367" spans="3:12" ht="15" customHeight="1" x14ac:dyDescent="0.25">
      <c r="C367" s="21" t="s">
        <v>57</v>
      </c>
      <c r="D367" s="22">
        <v>259</v>
      </c>
      <c r="E367" s="12" t="s">
        <v>132</v>
      </c>
      <c r="F367" s="12" t="s">
        <v>259</v>
      </c>
      <c r="G367" s="23">
        <v>5250</v>
      </c>
      <c r="H367" s="21" t="s">
        <v>65</v>
      </c>
      <c r="I367" s="21" t="s">
        <v>255</v>
      </c>
      <c r="J367" s="8">
        <f t="shared" si="10"/>
        <v>14</v>
      </c>
      <c r="K367" s="24">
        <f t="shared" si="11"/>
        <v>73500</v>
      </c>
      <c r="L367" s="1"/>
    </row>
    <row r="368" spans="3:12" ht="15" customHeight="1" x14ac:dyDescent="0.25">
      <c r="C368" s="21" t="s">
        <v>57</v>
      </c>
      <c r="D368" s="22">
        <v>258</v>
      </c>
      <c r="E368" s="12" t="s">
        <v>132</v>
      </c>
      <c r="F368" s="12" t="s">
        <v>259</v>
      </c>
      <c r="G368" s="23">
        <v>6031.86</v>
      </c>
      <c r="H368" s="21" t="s">
        <v>65</v>
      </c>
      <c r="I368" s="21" t="s">
        <v>255</v>
      </c>
      <c r="J368" s="8">
        <f t="shared" si="10"/>
        <v>14</v>
      </c>
      <c r="K368" s="24">
        <f t="shared" si="11"/>
        <v>84446.04</v>
      </c>
      <c r="L368" s="1"/>
    </row>
    <row r="369" spans="3:12" ht="15" customHeight="1" x14ac:dyDescent="0.25">
      <c r="C369" s="21" t="s">
        <v>175</v>
      </c>
      <c r="D369" s="22">
        <v>422</v>
      </c>
      <c r="E369" s="12" t="s">
        <v>176</v>
      </c>
      <c r="F369" s="12" t="s">
        <v>149</v>
      </c>
      <c r="G369" s="23">
        <v>13640.84</v>
      </c>
      <c r="H369" s="21" t="s">
        <v>175</v>
      </c>
      <c r="I369" s="21" t="s">
        <v>255</v>
      </c>
      <c r="J369" s="8">
        <f t="shared" si="10"/>
        <v>28</v>
      </c>
      <c r="K369" s="24">
        <f t="shared" si="11"/>
        <v>381943.52</v>
      </c>
      <c r="L369" s="1"/>
    </row>
    <row r="370" spans="3:12" ht="15" customHeight="1" x14ac:dyDescent="0.25">
      <c r="C370" s="21" t="s">
        <v>179</v>
      </c>
      <c r="D370" s="22">
        <v>86</v>
      </c>
      <c r="E370" s="12" t="s">
        <v>260</v>
      </c>
      <c r="F370" s="12" t="s">
        <v>261</v>
      </c>
      <c r="G370" s="23">
        <v>5517.5</v>
      </c>
      <c r="H370" s="21" t="s">
        <v>65</v>
      </c>
      <c r="I370" s="21" t="s">
        <v>255</v>
      </c>
      <c r="J370" s="8">
        <f t="shared" si="10"/>
        <v>14</v>
      </c>
      <c r="K370" s="24">
        <f t="shared" si="11"/>
        <v>77245</v>
      </c>
      <c r="L370" s="1"/>
    </row>
    <row r="371" spans="3:12" ht="15" customHeight="1" x14ac:dyDescent="0.25">
      <c r="C371" s="21" t="s">
        <v>229</v>
      </c>
      <c r="D371" s="22">
        <v>9</v>
      </c>
      <c r="E371" s="12" t="s">
        <v>262</v>
      </c>
      <c r="F371" s="12" t="s">
        <v>331</v>
      </c>
      <c r="G371" s="23">
        <v>6240</v>
      </c>
      <c r="H371" s="21" t="s">
        <v>229</v>
      </c>
      <c r="I371" s="21" t="s">
        <v>255</v>
      </c>
      <c r="J371" s="8">
        <f t="shared" si="10"/>
        <v>17</v>
      </c>
      <c r="K371" s="24">
        <f t="shared" si="11"/>
        <v>106080</v>
      </c>
      <c r="L371" s="1"/>
    </row>
    <row r="372" spans="3:12" ht="15" customHeight="1" x14ac:dyDescent="0.25">
      <c r="C372" s="21" t="s">
        <v>229</v>
      </c>
      <c r="D372" s="22">
        <v>10</v>
      </c>
      <c r="E372" s="12" t="s">
        <v>262</v>
      </c>
      <c r="F372" s="12" t="s">
        <v>331</v>
      </c>
      <c r="G372" s="23">
        <v>14040</v>
      </c>
      <c r="H372" s="21" t="s">
        <v>229</v>
      </c>
      <c r="I372" s="21" t="s">
        <v>255</v>
      </c>
      <c r="J372" s="8">
        <f t="shared" si="10"/>
        <v>17</v>
      </c>
      <c r="K372" s="24">
        <f t="shared" si="11"/>
        <v>238680</v>
      </c>
      <c r="L372" s="1"/>
    </row>
    <row r="373" spans="3:12" ht="15" customHeight="1" x14ac:dyDescent="0.25">
      <c r="C373" s="21" t="s">
        <v>134</v>
      </c>
      <c r="D373" s="22">
        <v>350</v>
      </c>
      <c r="E373" s="12" t="s">
        <v>90</v>
      </c>
      <c r="F373" s="12" t="s">
        <v>272</v>
      </c>
      <c r="G373" s="23">
        <v>1140</v>
      </c>
      <c r="H373" s="21" t="s">
        <v>57</v>
      </c>
      <c r="I373" s="21" t="s">
        <v>255</v>
      </c>
      <c r="J373" s="8">
        <f t="shared" si="10"/>
        <v>42</v>
      </c>
      <c r="K373" s="24">
        <f t="shared" si="11"/>
        <v>47880</v>
      </c>
      <c r="L373" s="1"/>
    </row>
    <row r="374" spans="3:12" ht="15" customHeight="1" x14ac:dyDescent="0.25">
      <c r="C374" s="21" t="s">
        <v>216</v>
      </c>
      <c r="D374" s="22">
        <v>6057</v>
      </c>
      <c r="E374" s="12" t="s">
        <v>257</v>
      </c>
      <c r="F374" s="12" t="s">
        <v>158</v>
      </c>
      <c r="G374" s="23">
        <v>124</v>
      </c>
      <c r="H374" s="21" t="s">
        <v>57</v>
      </c>
      <c r="I374" s="21" t="s">
        <v>255</v>
      </c>
      <c r="J374" s="8">
        <f t="shared" si="10"/>
        <v>42</v>
      </c>
      <c r="K374" s="24">
        <f t="shared" si="11"/>
        <v>5208</v>
      </c>
      <c r="L374" s="1"/>
    </row>
    <row r="375" spans="3:12" ht="15" customHeight="1" x14ac:dyDescent="0.25">
      <c r="C375" s="21" t="s">
        <v>139</v>
      </c>
      <c r="D375" s="22">
        <v>6122</v>
      </c>
      <c r="E375" s="12" t="s">
        <v>257</v>
      </c>
      <c r="F375" s="12" t="s">
        <v>158</v>
      </c>
      <c r="G375" s="23">
        <v>571.04</v>
      </c>
      <c r="H375" s="21" t="s">
        <v>57</v>
      </c>
      <c r="I375" s="21" t="s">
        <v>255</v>
      </c>
      <c r="J375" s="8">
        <f t="shared" si="10"/>
        <v>42</v>
      </c>
      <c r="K375" s="24">
        <f t="shared" si="11"/>
        <v>23983.68</v>
      </c>
      <c r="L375" s="1"/>
    </row>
    <row r="376" spans="3:12" ht="15" customHeight="1" x14ac:dyDescent="0.25">
      <c r="C376" s="21" t="s">
        <v>218</v>
      </c>
      <c r="D376" s="22">
        <v>547</v>
      </c>
      <c r="E376" s="12" t="s">
        <v>143</v>
      </c>
      <c r="F376" s="12" t="s">
        <v>158</v>
      </c>
      <c r="G376" s="23">
        <v>200</v>
      </c>
      <c r="H376" s="21" t="s">
        <v>57</v>
      </c>
      <c r="I376" s="21" t="s">
        <v>255</v>
      </c>
      <c r="J376" s="8">
        <f t="shared" si="10"/>
        <v>42</v>
      </c>
      <c r="K376" s="24">
        <f t="shared" si="11"/>
        <v>8400</v>
      </c>
      <c r="L376" s="1"/>
    </row>
    <row r="377" spans="3:12" ht="15" customHeight="1" x14ac:dyDescent="0.25">
      <c r="C377" s="21" t="s">
        <v>43</v>
      </c>
      <c r="D377" s="22">
        <v>594</v>
      </c>
      <c r="E377" s="12" t="s">
        <v>143</v>
      </c>
      <c r="F377" s="12" t="s">
        <v>158</v>
      </c>
      <c r="G377" s="23">
        <v>200</v>
      </c>
      <c r="H377" s="21" t="s">
        <v>57</v>
      </c>
      <c r="I377" s="21" t="s">
        <v>255</v>
      </c>
      <c r="J377" s="8">
        <f t="shared" si="10"/>
        <v>42</v>
      </c>
      <c r="K377" s="24">
        <f t="shared" si="11"/>
        <v>8400</v>
      </c>
      <c r="L377" s="1"/>
    </row>
    <row r="378" spans="3:12" ht="15" customHeight="1" x14ac:dyDescent="0.25">
      <c r="C378" s="21" t="s">
        <v>35</v>
      </c>
      <c r="D378" s="22">
        <v>642021</v>
      </c>
      <c r="E378" s="12" t="s">
        <v>213</v>
      </c>
      <c r="F378" s="12" t="s">
        <v>256</v>
      </c>
      <c r="G378" s="23">
        <v>516.6</v>
      </c>
      <c r="H378" s="21" t="s">
        <v>57</v>
      </c>
      <c r="I378" s="21" t="s">
        <v>255</v>
      </c>
      <c r="J378" s="8">
        <f t="shared" si="10"/>
        <v>42</v>
      </c>
      <c r="K378" s="24">
        <f t="shared" si="11"/>
        <v>21697.200000000001</v>
      </c>
      <c r="L378" s="1"/>
    </row>
    <row r="379" spans="3:12" ht="15" customHeight="1" x14ac:dyDescent="0.25">
      <c r="C379" s="21" t="s">
        <v>35</v>
      </c>
      <c r="D379" s="22">
        <v>572021</v>
      </c>
      <c r="E379" s="12" t="s">
        <v>113</v>
      </c>
      <c r="F379" s="12" t="s">
        <v>232</v>
      </c>
      <c r="G379" s="23">
        <v>776</v>
      </c>
      <c r="H379" s="21" t="s">
        <v>145</v>
      </c>
      <c r="I379" s="21" t="s">
        <v>255</v>
      </c>
      <c r="J379" s="8">
        <f t="shared" si="10"/>
        <v>43</v>
      </c>
      <c r="K379" s="24">
        <f t="shared" si="11"/>
        <v>33368</v>
      </c>
      <c r="L379" s="1"/>
    </row>
    <row r="380" spans="3:12" ht="15" customHeight="1" x14ac:dyDescent="0.25">
      <c r="C380" s="21" t="s">
        <v>1</v>
      </c>
      <c r="D380" s="22">
        <v>22005</v>
      </c>
      <c r="E380" s="12" t="s">
        <v>123</v>
      </c>
      <c r="F380" s="12" t="s">
        <v>311</v>
      </c>
      <c r="G380" s="23">
        <v>3060.73</v>
      </c>
      <c r="H380" s="21" t="s">
        <v>57</v>
      </c>
      <c r="I380" s="21" t="s">
        <v>263</v>
      </c>
      <c r="J380" s="8">
        <f t="shared" si="10"/>
        <v>43</v>
      </c>
      <c r="K380" s="24">
        <f t="shared" si="11"/>
        <v>131611.39000000001</v>
      </c>
      <c r="L380" s="1"/>
    </row>
    <row r="381" spans="3:12" ht="15" customHeight="1" x14ac:dyDescent="0.25">
      <c r="C381" s="21" t="s">
        <v>1</v>
      </c>
      <c r="D381" s="22">
        <v>882021</v>
      </c>
      <c r="E381" s="12" t="s">
        <v>228</v>
      </c>
      <c r="F381" s="12" t="s">
        <v>168</v>
      </c>
      <c r="G381" s="23">
        <v>167.25</v>
      </c>
      <c r="H381" s="21" t="s">
        <v>65</v>
      </c>
      <c r="I381" s="21" t="s">
        <v>263</v>
      </c>
      <c r="J381" s="8">
        <f t="shared" si="10"/>
        <v>15</v>
      </c>
      <c r="K381" s="24">
        <f t="shared" si="11"/>
        <v>2508.75</v>
      </c>
      <c r="L381" s="1"/>
    </row>
    <row r="382" spans="3:12" ht="15" customHeight="1" x14ac:dyDescent="0.25">
      <c r="C382" s="21" t="s">
        <v>1</v>
      </c>
      <c r="D382" s="22">
        <v>2074</v>
      </c>
      <c r="E382" s="12" t="s">
        <v>73</v>
      </c>
      <c r="F382" s="12" t="s">
        <v>310</v>
      </c>
      <c r="G382" s="23">
        <v>6441.48</v>
      </c>
      <c r="H382" s="21" t="s">
        <v>57</v>
      </c>
      <c r="I382" s="21" t="s">
        <v>263</v>
      </c>
      <c r="J382" s="8">
        <f t="shared" si="10"/>
        <v>43</v>
      </c>
      <c r="K382" s="24">
        <f t="shared" si="11"/>
        <v>276983.63999999996</v>
      </c>
      <c r="L382" s="1"/>
    </row>
    <row r="383" spans="3:12" ht="15" customHeight="1" x14ac:dyDescent="0.25">
      <c r="C383" s="21" t="s">
        <v>1</v>
      </c>
      <c r="D383" s="22">
        <v>2072</v>
      </c>
      <c r="E383" s="12" t="s">
        <v>73</v>
      </c>
      <c r="F383" s="12" t="s">
        <v>310</v>
      </c>
      <c r="G383" s="23">
        <v>16632</v>
      </c>
      <c r="H383" s="21" t="s">
        <v>57</v>
      </c>
      <c r="I383" s="21" t="s">
        <v>263</v>
      </c>
      <c r="J383" s="8">
        <f t="shared" si="10"/>
        <v>43</v>
      </c>
      <c r="K383" s="24">
        <f t="shared" si="11"/>
        <v>715176</v>
      </c>
      <c r="L383" s="1"/>
    </row>
    <row r="384" spans="3:12" ht="15" customHeight="1" x14ac:dyDescent="0.25">
      <c r="C384" s="21" t="s">
        <v>1</v>
      </c>
      <c r="D384" s="22">
        <v>2073</v>
      </c>
      <c r="E384" s="12" t="s">
        <v>73</v>
      </c>
      <c r="F384" s="12" t="s">
        <v>310</v>
      </c>
      <c r="G384" s="23">
        <v>4950</v>
      </c>
      <c r="H384" s="21" t="s">
        <v>57</v>
      </c>
      <c r="I384" s="21" t="s">
        <v>263</v>
      </c>
      <c r="J384" s="8">
        <f t="shared" si="10"/>
        <v>43</v>
      </c>
      <c r="K384" s="24">
        <f t="shared" si="11"/>
        <v>212850</v>
      </c>
      <c r="L384" s="1"/>
    </row>
    <row r="385" spans="3:12" ht="15" customHeight="1" x14ac:dyDescent="0.25">
      <c r="C385" s="21" t="s">
        <v>1</v>
      </c>
      <c r="D385" s="22">
        <v>22134</v>
      </c>
      <c r="E385" s="12" t="s">
        <v>123</v>
      </c>
      <c r="F385" s="12" t="s">
        <v>311</v>
      </c>
      <c r="G385" s="23">
        <v>92.15</v>
      </c>
      <c r="H385" s="21" t="s">
        <v>57</v>
      </c>
      <c r="I385" s="21" t="s">
        <v>263</v>
      </c>
      <c r="J385" s="8">
        <f t="shared" si="10"/>
        <v>43</v>
      </c>
      <c r="K385" s="24">
        <f t="shared" si="11"/>
        <v>3962.4500000000003</v>
      </c>
      <c r="L385" s="1"/>
    </row>
    <row r="386" spans="3:12" ht="15" customHeight="1" x14ac:dyDescent="0.25">
      <c r="C386" s="21" t="s">
        <v>264</v>
      </c>
      <c r="D386" s="22">
        <v>422</v>
      </c>
      <c r="E386" s="12" t="s">
        <v>265</v>
      </c>
      <c r="F386" s="12" t="s">
        <v>158</v>
      </c>
      <c r="G386" s="23">
        <v>1100</v>
      </c>
      <c r="H386" s="21" t="s">
        <v>251</v>
      </c>
      <c r="I386" s="21" t="s">
        <v>263</v>
      </c>
      <c r="J386" s="8">
        <f t="shared" ref="J386:J449" si="12">IF(OR(H386=0,I386=0),0,I386-H386)</f>
        <v>5</v>
      </c>
      <c r="K386" s="24">
        <f t="shared" ref="K386:K449" si="13">G386*J386</f>
        <v>5500</v>
      </c>
      <c r="L386" s="1"/>
    </row>
    <row r="387" spans="3:12" ht="15" customHeight="1" x14ac:dyDescent="0.25">
      <c r="C387" s="21" t="s">
        <v>1</v>
      </c>
      <c r="D387" s="22">
        <v>218</v>
      </c>
      <c r="E387" s="12" t="s">
        <v>76</v>
      </c>
      <c r="F387" s="12" t="s">
        <v>270</v>
      </c>
      <c r="G387" s="23">
        <v>346.27</v>
      </c>
      <c r="H387" s="21" t="s">
        <v>57</v>
      </c>
      <c r="I387" s="21" t="s">
        <v>263</v>
      </c>
      <c r="J387" s="8">
        <f t="shared" si="12"/>
        <v>43</v>
      </c>
      <c r="K387" s="24">
        <f t="shared" si="13"/>
        <v>14889.609999999999</v>
      </c>
      <c r="L387" s="1"/>
    </row>
    <row r="388" spans="3:12" ht="15" customHeight="1" x14ac:dyDescent="0.25">
      <c r="C388" s="21" t="s">
        <v>1</v>
      </c>
      <c r="D388" s="22">
        <v>1800</v>
      </c>
      <c r="E388" s="12" t="s">
        <v>228</v>
      </c>
      <c r="F388" s="12" t="s">
        <v>168</v>
      </c>
      <c r="G388" s="23">
        <v>120</v>
      </c>
      <c r="H388" s="21" t="s">
        <v>65</v>
      </c>
      <c r="I388" s="21" t="s">
        <v>263</v>
      </c>
      <c r="J388" s="8">
        <f t="shared" si="12"/>
        <v>15</v>
      </c>
      <c r="K388" s="24">
        <f t="shared" si="13"/>
        <v>1800</v>
      </c>
      <c r="L388" s="1"/>
    </row>
    <row r="389" spans="3:12" ht="15" customHeight="1" x14ac:dyDescent="0.25">
      <c r="C389" s="21" t="s">
        <v>1</v>
      </c>
      <c r="D389" s="22">
        <v>992021</v>
      </c>
      <c r="E389" s="12" t="s">
        <v>228</v>
      </c>
      <c r="F389" s="12" t="s">
        <v>168</v>
      </c>
      <c r="G389" s="23">
        <v>268</v>
      </c>
      <c r="H389" s="21" t="s">
        <v>65</v>
      </c>
      <c r="I389" s="21" t="s">
        <v>263</v>
      </c>
      <c r="J389" s="8">
        <f t="shared" si="12"/>
        <v>15</v>
      </c>
      <c r="K389" s="24">
        <f t="shared" si="13"/>
        <v>4020</v>
      </c>
      <c r="L389" s="1"/>
    </row>
    <row r="390" spans="3:12" ht="15" customHeight="1" x14ac:dyDescent="0.25">
      <c r="C390" s="21" t="s">
        <v>1</v>
      </c>
      <c r="D390" s="22">
        <v>12021</v>
      </c>
      <c r="E390" s="12" t="s">
        <v>228</v>
      </c>
      <c r="F390" s="12" t="s">
        <v>168</v>
      </c>
      <c r="G390" s="23">
        <v>509.2</v>
      </c>
      <c r="H390" s="21" t="s">
        <v>65</v>
      </c>
      <c r="I390" s="21" t="s">
        <v>263</v>
      </c>
      <c r="J390" s="8">
        <f t="shared" si="12"/>
        <v>15</v>
      </c>
      <c r="K390" s="24">
        <f t="shared" si="13"/>
        <v>7638</v>
      </c>
      <c r="L390" s="1"/>
    </row>
    <row r="391" spans="3:12" ht="15" customHeight="1" x14ac:dyDescent="0.25">
      <c r="C391" s="21" t="s">
        <v>38</v>
      </c>
      <c r="D391" s="22">
        <v>1022</v>
      </c>
      <c r="E391" s="12" t="s">
        <v>162</v>
      </c>
      <c r="F391" s="12" t="s">
        <v>158</v>
      </c>
      <c r="G391" s="23">
        <v>175.6</v>
      </c>
      <c r="H391" s="21" t="s">
        <v>65</v>
      </c>
      <c r="I391" s="21" t="s">
        <v>263</v>
      </c>
      <c r="J391" s="8">
        <f t="shared" si="12"/>
        <v>15</v>
      </c>
      <c r="K391" s="24">
        <f t="shared" si="13"/>
        <v>2634</v>
      </c>
      <c r="L391" s="1"/>
    </row>
    <row r="392" spans="3:12" ht="15" customHeight="1" x14ac:dyDescent="0.25">
      <c r="C392" s="21" t="s">
        <v>1</v>
      </c>
      <c r="D392" s="22">
        <v>8235</v>
      </c>
      <c r="E392" s="12" t="s">
        <v>97</v>
      </c>
      <c r="F392" s="12" t="s">
        <v>168</v>
      </c>
      <c r="G392" s="23">
        <v>2000</v>
      </c>
      <c r="H392" s="21" t="s">
        <v>57</v>
      </c>
      <c r="I392" s="21" t="s">
        <v>263</v>
      </c>
      <c r="J392" s="8">
        <f t="shared" si="12"/>
        <v>43</v>
      </c>
      <c r="K392" s="24">
        <f t="shared" si="13"/>
        <v>86000</v>
      </c>
      <c r="L392" s="1"/>
    </row>
    <row r="393" spans="3:12" ht="15" customHeight="1" x14ac:dyDescent="0.25">
      <c r="C393" s="21" t="s">
        <v>18</v>
      </c>
      <c r="D393" s="22">
        <v>4</v>
      </c>
      <c r="E393" s="12" t="s">
        <v>100</v>
      </c>
      <c r="F393" s="12" t="s">
        <v>267</v>
      </c>
      <c r="G393" s="23">
        <v>16302</v>
      </c>
      <c r="H393" s="21" t="s">
        <v>266</v>
      </c>
      <c r="I393" s="21" t="s">
        <v>263</v>
      </c>
      <c r="J393" s="8">
        <f t="shared" si="12"/>
        <v>30</v>
      </c>
      <c r="K393" s="24">
        <f t="shared" si="13"/>
        <v>489060</v>
      </c>
      <c r="L393" s="1"/>
    </row>
    <row r="394" spans="3:12" ht="15" customHeight="1" x14ac:dyDescent="0.25">
      <c r="C394" s="21" t="s">
        <v>268</v>
      </c>
      <c r="D394" s="22">
        <v>722</v>
      </c>
      <c r="E394" s="12" t="s">
        <v>265</v>
      </c>
      <c r="F394" s="12" t="s">
        <v>158</v>
      </c>
      <c r="G394" s="23">
        <v>2500</v>
      </c>
      <c r="H394" s="21" t="s">
        <v>179</v>
      </c>
      <c r="I394" s="21" t="s">
        <v>263</v>
      </c>
      <c r="J394" s="8">
        <f t="shared" si="12"/>
        <v>22</v>
      </c>
      <c r="K394" s="24">
        <f t="shared" si="13"/>
        <v>55000</v>
      </c>
      <c r="L394" s="1"/>
    </row>
    <row r="395" spans="3:12" ht="15" customHeight="1" x14ac:dyDescent="0.25">
      <c r="C395" s="21" t="s">
        <v>66</v>
      </c>
      <c r="D395" s="22">
        <v>22</v>
      </c>
      <c r="E395" s="12" t="s">
        <v>105</v>
      </c>
      <c r="F395" s="12" t="s">
        <v>270</v>
      </c>
      <c r="G395" s="23">
        <v>450</v>
      </c>
      <c r="H395" s="21" t="s">
        <v>269</v>
      </c>
      <c r="I395" s="21" t="s">
        <v>263</v>
      </c>
      <c r="J395" s="8">
        <f t="shared" si="12"/>
        <v>23</v>
      </c>
      <c r="K395" s="24">
        <f t="shared" si="13"/>
        <v>10350</v>
      </c>
      <c r="L395" s="1"/>
    </row>
    <row r="396" spans="3:12" ht="15" customHeight="1" x14ac:dyDescent="0.25">
      <c r="C396" s="21" t="s">
        <v>150</v>
      </c>
      <c r="D396" s="22">
        <v>1322</v>
      </c>
      <c r="E396" s="12" t="s">
        <v>25</v>
      </c>
      <c r="F396" s="12" t="s">
        <v>271</v>
      </c>
      <c r="G396" s="23">
        <v>11552.41</v>
      </c>
      <c r="H396" s="21" t="s">
        <v>65</v>
      </c>
      <c r="I396" s="21" t="s">
        <v>263</v>
      </c>
      <c r="J396" s="8">
        <f t="shared" si="12"/>
        <v>15</v>
      </c>
      <c r="K396" s="24">
        <f t="shared" si="13"/>
        <v>173286.15</v>
      </c>
      <c r="L396" s="1"/>
    </row>
    <row r="397" spans="3:12" ht="15" customHeight="1" x14ac:dyDescent="0.25">
      <c r="C397" s="21" t="s">
        <v>57</v>
      </c>
      <c r="D397" s="22">
        <v>2</v>
      </c>
      <c r="E397" s="12" t="s">
        <v>22</v>
      </c>
      <c r="F397" s="12" t="s">
        <v>272</v>
      </c>
      <c r="G397" s="23">
        <v>300</v>
      </c>
      <c r="H397" s="21" t="s">
        <v>65</v>
      </c>
      <c r="I397" s="21" t="s">
        <v>263</v>
      </c>
      <c r="J397" s="8">
        <f t="shared" si="12"/>
        <v>15</v>
      </c>
      <c r="K397" s="24">
        <f t="shared" si="13"/>
        <v>4500</v>
      </c>
      <c r="L397" s="1"/>
    </row>
    <row r="398" spans="3:12" ht="15" customHeight="1" x14ac:dyDescent="0.25">
      <c r="C398" s="21" t="s">
        <v>57</v>
      </c>
      <c r="D398" s="22">
        <v>1</v>
      </c>
      <c r="E398" s="12" t="s">
        <v>22</v>
      </c>
      <c r="F398" s="12" t="s">
        <v>272</v>
      </c>
      <c r="G398" s="23">
        <v>497.5</v>
      </c>
      <c r="H398" s="21" t="s">
        <v>65</v>
      </c>
      <c r="I398" s="21" t="s">
        <v>263</v>
      </c>
      <c r="J398" s="8">
        <f t="shared" si="12"/>
        <v>15</v>
      </c>
      <c r="K398" s="24">
        <f t="shared" si="13"/>
        <v>7462.5</v>
      </c>
      <c r="L398" s="1"/>
    </row>
    <row r="399" spans="3:12" ht="15" customHeight="1" x14ac:dyDescent="0.25">
      <c r="C399" s="21" t="s">
        <v>57</v>
      </c>
      <c r="D399" s="22">
        <v>3</v>
      </c>
      <c r="E399" s="12" t="s">
        <v>22</v>
      </c>
      <c r="F399" s="12" t="s">
        <v>272</v>
      </c>
      <c r="G399" s="23">
        <v>300</v>
      </c>
      <c r="H399" s="21" t="s">
        <v>65</v>
      </c>
      <c r="I399" s="21" t="s">
        <v>263</v>
      </c>
      <c r="J399" s="8">
        <f t="shared" si="12"/>
        <v>15</v>
      </c>
      <c r="K399" s="24">
        <f t="shared" si="13"/>
        <v>4500</v>
      </c>
      <c r="L399" s="1"/>
    </row>
    <row r="400" spans="3:12" ht="15" customHeight="1" x14ac:dyDescent="0.25">
      <c r="C400" s="21" t="s">
        <v>57</v>
      </c>
      <c r="D400" s="22">
        <v>4</v>
      </c>
      <c r="E400" s="12" t="s">
        <v>131</v>
      </c>
      <c r="F400" s="12" t="s">
        <v>151</v>
      </c>
      <c r="G400" s="23">
        <v>7137.68</v>
      </c>
      <c r="H400" s="21" t="s">
        <v>65</v>
      </c>
      <c r="I400" s="21" t="s">
        <v>263</v>
      </c>
      <c r="J400" s="8">
        <f t="shared" si="12"/>
        <v>15</v>
      </c>
      <c r="K400" s="24">
        <f t="shared" si="13"/>
        <v>107065.20000000001</v>
      </c>
      <c r="L400" s="1"/>
    </row>
    <row r="401" spans="3:12" ht="15" customHeight="1" x14ac:dyDescent="0.25">
      <c r="C401" s="21" t="s">
        <v>141</v>
      </c>
      <c r="D401" s="22">
        <v>42635</v>
      </c>
      <c r="E401" s="12" t="s">
        <v>135</v>
      </c>
      <c r="F401" s="12" t="s">
        <v>274</v>
      </c>
      <c r="G401" s="23">
        <v>7605.6</v>
      </c>
      <c r="H401" s="21" t="s">
        <v>65</v>
      </c>
      <c r="I401" s="21" t="s">
        <v>263</v>
      </c>
      <c r="J401" s="8">
        <f t="shared" si="12"/>
        <v>15</v>
      </c>
      <c r="K401" s="24">
        <f t="shared" si="13"/>
        <v>114084</v>
      </c>
      <c r="L401" s="1"/>
    </row>
    <row r="402" spans="3:12" ht="15" customHeight="1" x14ac:dyDescent="0.25">
      <c r="C402" s="21" t="s">
        <v>160</v>
      </c>
      <c r="D402" s="22">
        <v>110</v>
      </c>
      <c r="E402" s="12" t="s">
        <v>273</v>
      </c>
      <c r="F402" s="12" t="s">
        <v>158</v>
      </c>
      <c r="G402" s="23">
        <v>1400</v>
      </c>
      <c r="H402" s="21" t="s">
        <v>65</v>
      </c>
      <c r="I402" s="21" t="s">
        <v>263</v>
      </c>
      <c r="J402" s="8">
        <f t="shared" si="12"/>
        <v>15</v>
      </c>
      <c r="K402" s="24">
        <f t="shared" si="13"/>
        <v>21000</v>
      </c>
      <c r="L402" s="1"/>
    </row>
    <row r="403" spans="3:12" ht="15" customHeight="1" x14ac:dyDescent="0.25">
      <c r="C403" s="21" t="s">
        <v>165</v>
      </c>
      <c r="D403" s="22">
        <v>59132</v>
      </c>
      <c r="E403" s="12" t="s">
        <v>72</v>
      </c>
      <c r="F403" s="12" t="s">
        <v>197</v>
      </c>
      <c r="G403" s="23">
        <v>41.77</v>
      </c>
      <c r="H403" s="21" t="s">
        <v>65</v>
      </c>
      <c r="I403" s="21" t="s">
        <v>263</v>
      </c>
      <c r="J403" s="8">
        <f t="shared" si="12"/>
        <v>15</v>
      </c>
      <c r="K403" s="24">
        <f t="shared" si="13"/>
        <v>626.55000000000007</v>
      </c>
      <c r="L403" s="1"/>
    </row>
    <row r="404" spans="3:12" ht="15" customHeight="1" x14ac:dyDescent="0.25">
      <c r="C404" s="21" t="s">
        <v>57</v>
      </c>
      <c r="D404" s="22">
        <v>87</v>
      </c>
      <c r="E404" s="12" t="s">
        <v>97</v>
      </c>
      <c r="F404" s="12" t="s">
        <v>168</v>
      </c>
      <c r="G404" s="23">
        <v>300</v>
      </c>
      <c r="H404" s="21" t="s">
        <v>189</v>
      </c>
      <c r="I404" s="21" t="s">
        <v>263</v>
      </c>
      <c r="J404" s="8">
        <f t="shared" si="12"/>
        <v>-16</v>
      </c>
      <c r="K404" s="24">
        <f t="shared" si="13"/>
        <v>-4800</v>
      </c>
      <c r="L404" s="1"/>
    </row>
    <row r="405" spans="3:12" ht="15" customHeight="1" x14ac:dyDescent="0.25">
      <c r="C405" s="21" t="s">
        <v>169</v>
      </c>
      <c r="D405" s="22">
        <v>43197</v>
      </c>
      <c r="E405" s="12" t="s">
        <v>135</v>
      </c>
      <c r="F405" s="12" t="s">
        <v>274</v>
      </c>
      <c r="G405" s="23">
        <v>1047.2</v>
      </c>
      <c r="H405" s="21" t="s">
        <v>169</v>
      </c>
      <c r="I405" s="21" t="s">
        <v>263</v>
      </c>
      <c r="J405" s="8">
        <f t="shared" si="12"/>
        <v>27</v>
      </c>
      <c r="K405" s="24">
        <f t="shared" si="13"/>
        <v>28274.400000000001</v>
      </c>
      <c r="L405" s="1"/>
    </row>
    <row r="406" spans="3:12" ht="15" customHeight="1" x14ac:dyDescent="0.25">
      <c r="C406" s="21" t="s">
        <v>172</v>
      </c>
      <c r="D406" s="22">
        <v>43212</v>
      </c>
      <c r="E406" s="12" t="s">
        <v>135</v>
      </c>
      <c r="F406" s="12" t="s">
        <v>274</v>
      </c>
      <c r="G406" s="23">
        <v>6907.2</v>
      </c>
      <c r="H406" s="21" t="s">
        <v>172</v>
      </c>
      <c r="I406" s="21" t="s">
        <v>263</v>
      </c>
      <c r="J406" s="8">
        <f t="shared" si="12"/>
        <v>26</v>
      </c>
      <c r="K406" s="24">
        <f t="shared" si="13"/>
        <v>179587.19999999998</v>
      </c>
      <c r="L406" s="1"/>
    </row>
    <row r="407" spans="3:12" ht="15" customHeight="1" x14ac:dyDescent="0.25">
      <c r="C407" s="21" t="s">
        <v>195</v>
      </c>
      <c r="D407" s="22">
        <v>101</v>
      </c>
      <c r="E407" s="12" t="s">
        <v>60</v>
      </c>
      <c r="F407" s="12" t="s">
        <v>342</v>
      </c>
      <c r="G407" s="23">
        <v>50</v>
      </c>
      <c r="H407" s="21" t="s">
        <v>195</v>
      </c>
      <c r="I407" s="21" t="s">
        <v>263</v>
      </c>
      <c r="J407" s="8">
        <f t="shared" si="12"/>
        <v>19</v>
      </c>
      <c r="K407" s="24">
        <f t="shared" si="13"/>
        <v>950</v>
      </c>
      <c r="L407" s="1"/>
    </row>
    <row r="408" spans="3:12" ht="15" customHeight="1" x14ac:dyDescent="0.25">
      <c r="C408" s="21" t="s">
        <v>195</v>
      </c>
      <c r="D408" s="22">
        <v>100</v>
      </c>
      <c r="E408" s="12" t="s">
        <v>60</v>
      </c>
      <c r="F408" s="12" t="s">
        <v>342</v>
      </c>
      <c r="G408" s="23">
        <v>50</v>
      </c>
      <c r="H408" s="21" t="s">
        <v>195</v>
      </c>
      <c r="I408" s="21" t="s">
        <v>263</v>
      </c>
      <c r="J408" s="8">
        <f t="shared" si="12"/>
        <v>19</v>
      </c>
      <c r="K408" s="24">
        <f t="shared" si="13"/>
        <v>950</v>
      </c>
      <c r="L408" s="1"/>
    </row>
    <row r="409" spans="3:12" ht="15" customHeight="1" x14ac:dyDescent="0.25">
      <c r="C409" s="21" t="s">
        <v>65</v>
      </c>
      <c r="D409" s="22">
        <v>92519</v>
      </c>
      <c r="E409" s="12" t="s">
        <v>45</v>
      </c>
      <c r="F409" s="12" t="s">
        <v>151</v>
      </c>
      <c r="G409" s="23">
        <v>3354.92</v>
      </c>
      <c r="H409" s="21" t="s">
        <v>263</v>
      </c>
      <c r="I409" s="21" t="s">
        <v>263</v>
      </c>
      <c r="J409" s="8">
        <f t="shared" si="12"/>
        <v>0</v>
      </c>
      <c r="K409" s="24">
        <f t="shared" si="13"/>
        <v>0</v>
      </c>
      <c r="L409" s="1"/>
    </row>
    <row r="410" spans="3:12" ht="15" customHeight="1" x14ac:dyDescent="0.25">
      <c r="C410" s="21" t="s">
        <v>65</v>
      </c>
      <c r="D410" s="22">
        <v>92518</v>
      </c>
      <c r="E410" s="12" t="s">
        <v>45</v>
      </c>
      <c r="F410" s="12" t="s">
        <v>151</v>
      </c>
      <c r="G410" s="23">
        <v>12333.46</v>
      </c>
      <c r="H410" s="21" t="s">
        <v>263</v>
      </c>
      <c r="I410" s="21" t="s">
        <v>263</v>
      </c>
      <c r="J410" s="8">
        <f t="shared" si="12"/>
        <v>0</v>
      </c>
      <c r="K410" s="24">
        <f t="shared" si="13"/>
        <v>0</v>
      </c>
      <c r="L410" s="1"/>
    </row>
    <row r="411" spans="3:12" ht="15" customHeight="1" x14ac:dyDescent="0.25">
      <c r="C411" s="21" t="s">
        <v>65</v>
      </c>
      <c r="D411" s="22">
        <v>92611</v>
      </c>
      <c r="E411" s="12" t="s">
        <v>45</v>
      </c>
      <c r="F411" s="12" t="s">
        <v>151</v>
      </c>
      <c r="G411" s="23">
        <v>389.47</v>
      </c>
      <c r="H411" s="21" t="s">
        <v>263</v>
      </c>
      <c r="I411" s="21" t="s">
        <v>263</v>
      </c>
      <c r="J411" s="8">
        <f t="shared" si="12"/>
        <v>0</v>
      </c>
      <c r="K411" s="24">
        <f t="shared" si="13"/>
        <v>0</v>
      </c>
      <c r="L411" s="1"/>
    </row>
    <row r="412" spans="3:12" ht="15" customHeight="1" x14ac:dyDescent="0.25">
      <c r="C412" s="21" t="s">
        <v>65</v>
      </c>
      <c r="D412" s="22">
        <v>92789</v>
      </c>
      <c r="E412" s="12" t="s">
        <v>45</v>
      </c>
      <c r="F412" s="12" t="s">
        <v>151</v>
      </c>
      <c r="G412" s="23">
        <v>77.03</v>
      </c>
      <c r="H412" s="21" t="s">
        <v>263</v>
      </c>
      <c r="I412" s="21" t="s">
        <v>263</v>
      </c>
      <c r="J412" s="8">
        <f t="shared" si="12"/>
        <v>0</v>
      </c>
      <c r="K412" s="24">
        <f t="shared" si="13"/>
        <v>0</v>
      </c>
      <c r="L412" s="1"/>
    </row>
    <row r="413" spans="3:12" ht="15" customHeight="1" x14ac:dyDescent="0.25">
      <c r="C413" s="21" t="s">
        <v>157</v>
      </c>
      <c r="D413" s="22">
        <v>117</v>
      </c>
      <c r="E413" s="12" t="s">
        <v>60</v>
      </c>
      <c r="F413" s="12" t="s">
        <v>342</v>
      </c>
      <c r="G413" s="23">
        <v>50</v>
      </c>
      <c r="H413" s="21" t="s">
        <v>157</v>
      </c>
      <c r="I413" s="21" t="s">
        <v>263</v>
      </c>
      <c r="J413" s="8">
        <f t="shared" si="12"/>
        <v>10</v>
      </c>
      <c r="K413" s="24">
        <f t="shared" si="13"/>
        <v>500</v>
      </c>
      <c r="L413" s="1"/>
    </row>
    <row r="414" spans="3:12" ht="15" customHeight="1" x14ac:dyDescent="0.25">
      <c r="C414" s="21" t="s">
        <v>157</v>
      </c>
      <c r="D414" s="22">
        <v>118</v>
      </c>
      <c r="E414" s="12" t="s">
        <v>60</v>
      </c>
      <c r="F414" s="12" t="s">
        <v>342</v>
      </c>
      <c r="G414" s="23">
        <v>130</v>
      </c>
      <c r="H414" s="21" t="s">
        <v>157</v>
      </c>
      <c r="I414" s="21" t="s">
        <v>263</v>
      </c>
      <c r="J414" s="8">
        <f t="shared" si="12"/>
        <v>10</v>
      </c>
      <c r="K414" s="24">
        <f t="shared" si="13"/>
        <v>1300</v>
      </c>
      <c r="L414" s="1"/>
    </row>
    <row r="415" spans="3:12" ht="15" customHeight="1" x14ac:dyDescent="0.25">
      <c r="C415" s="21" t="s">
        <v>275</v>
      </c>
      <c r="D415" s="22">
        <v>6746</v>
      </c>
      <c r="E415" s="12" t="s">
        <v>182</v>
      </c>
      <c r="F415" s="12" t="s">
        <v>258</v>
      </c>
      <c r="G415" s="23">
        <v>106.25</v>
      </c>
      <c r="H415" s="21" t="s">
        <v>276</v>
      </c>
      <c r="I415" s="21" t="s">
        <v>263</v>
      </c>
      <c r="J415" s="8">
        <f t="shared" si="12"/>
        <v>258</v>
      </c>
      <c r="K415" s="24">
        <f t="shared" si="13"/>
        <v>27412.5</v>
      </c>
      <c r="L415" s="1"/>
    </row>
    <row r="416" spans="3:12" ht="15" customHeight="1" x14ac:dyDescent="0.25">
      <c r="C416" s="21" t="s">
        <v>277</v>
      </c>
      <c r="D416" s="22">
        <v>119156</v>
      </c>
      <c r="E416" s="12" t="s">
        <v>278</v>
      </c>
      <c r="F416" s="12" t="s">
        <v>151</v>
      </c>
      <c r="G416" s="23">
        <v>917.5</v>
      </c>
      <c r="H416" s="21" t="s">
        <v>34</v>
      </c>
      <c r="I416" s="21" t="s">
        <v>263</v>
      </c>
      <c r="J416" s="8">
        <f t="shared" si="12"/>
        <v>105</v>
      </c>
      <c r="K416" s="24">
        <f t="shared" si="13"/>
        <v>96337.5</v>
      </c>
      <c r="L416" s="1"/>
    </row>
    <row r="417" spans="3:12" ht="15" customHeight="1" x14ac:dyDescent="0.25">
      <c r="C417" s="21" t="s">
        <v>203</v>
      </c>
      <c r="D417" s="22">
        <v>13359</v>
      </c>
      <c r="E417" s="12" t="s">
        <v>182</v>
      </c>
      <c r="F417" s="12" t="s">
        <v>258</v>
      </c>
      <c r="G417" s="23">
        <v>460</v>
      </c>
      <c r="H417" s="21" t="s">
        <v>34</v>
      </c>
      <c r="I417" s="21" t="s">
        <v>263</v>
      </c>
      <c r="J417" s="8">
        <f t="shared" si="12"/>
        <v>105</v>
      </c>
      <c r="K417" s="24">
        <f t="shared" si="13"/>
        <v>48300</v>
      </c>
      <c r="L417" s="1"/>
    </row>
    <row r="418" spans="3:12" ht="15" customHeight="1" x14ac:dyDescent="0.25">
      <c r="C418" s="21" t="s">
        <v>203</v>
      </c>
      <c r="D418" s="22">
        <v>13358</v>
      </c>
      <c r="E418" s="12" t="s">
        <v>182</v>
      </c>
      <c r="F418" s="12" t="s">
        <v>258</v>
      </c>
      <c r="G418" s="23">
        <v>220</v>
      </c>
      <c r="H418" s="21" t="s">
        <v>34</v>
      </c>
      <c r="I418" s="21" t="s">
        <v>263</v>
      </c>
      <c r="J418" s="8">
        <f t="shared" si="12"/>
        <v>105</v>
      </c>
      <c r="K418" s="24">
        <f t="shared" si="13"/>
        <v>23100</v>
      </c>
      <c r="L418" s="1"/>
    </row>
    <row r="419" spans="3:12" ht="15" customHeight="1" x14ac:dyDescent="0.25">
      <c r="C419" s="21" t="s">
        <v>81</v>
      </c>
      <c r="D419" s="22">
        <v>13575</v>
      </c>
      <c r="E419" s="12" t="s">
        <v>182</v>
      </c>
      <c r="F419" s="12" t="s">
        <v>258</v>
      </c>
      <c r="G419" s="23">
        <v>200</v>
      </c>
      <c r="H419" s="21" t="s">
        <v>34</v>
      </c>
      <c r="I419" s="21" t="s">
        <v>263</v>
      </c>
      <c r="J419" s="8">
        <f t="shared" si="12"/>
        <v>105</v>
      </c>
      <c r="K419" s="24">
        <f t="shared" si="13"/>
        <v>21000</v>
      </c>
      <c r="L419" s="1"/>
    </row>
    <row r="420" spans="3:12" ht="15" customHeight="1" x14ac:dyDescent="0.25">
      <c r="C420" s="21" t="s">
        <v>81</v>
      </c>
      <c r="D420" s="22">
        <v>13576</v>
      </c>
      <c r="E420" s="12" t="s">
        <v>182</v>
      </c>
      <c r="F420" s="12" t="s">
        <v>258</v>
      </c>
      <c r="G420" s="23">
        <v>800</v>
      </c>
      <c r="H420" s="21" t="s">
        <v>34</v>
      </c>
      <c r="I420" s="21" t="s">
        <v>263</v>
      </c>
      <c r="J420" s="8">
        <f t="shared" si="12"/>
        <v>105</v>
      </c>
      <c r="K420" s="24">
        <f t="shared" si="13"/>
        <v>84000</v>
      </c>
      <c r="L420" s="1"/>
    </row>
    <row r="421" spans="3:12" ht="15" customHeight="1" x14ac:dyDescent="0.25">
      <c r="C421" s="21" t="s">
        <v>103</v>
      </c>
      <c r="D421" s="22">
        <v>96</v>
      </c>
      <c r="E421" s="12" t="s">
        <v>279</v>
      </c>
      <c r="F421" s="11" t="s">
        <v>198</v>
      </c>
      <c r="G421" s="23">
        <v>7550</v>
      </c>
      <c r="H421" s="21" t="s">
        <v>34</v>
      </c>
      <c r="I421" s="21" t="s">
        <v>263</v>
      </c>
      <c r="J421" s="8">
        <f t="shared" si="12"/>
        <v>105</v>
      </c>
      <c r="K421" s="24">
        <f t="shared" si="13"/>
        <v>792750</v>
      </c>
      <c r="L421" s="1"/>
    </row>
    <row r="422" spans="3:12" ht="15" customHeight="1" x14ac:dyDescent="0.25">
      <c r="C422" s="21" t="s">
        <v>26</v>
      </c>
      <c r="D422" s="22">
        <v>219811</v>
      </c>
      <c r="E422" s="12" t="s">
        <v>200</v>
      </c>
      <c r="F422" s="11" t="s">
        <v>315</v>
      </c>
      <c r="G422" s="23">
        <v>4888</v>
      </c>
      <c r="H422" s="21" t="s">
        <v>26</v>
      </c>
      <c r="I422" s="21" t="s">
        <v>263</v>
      </c>
      <c r="J422" s="8">
        <f t="shared" si="12"/>
        <v>132</v>
      </c>
      <c r="K422" s="24">
        <f t="shared" si="13"/>
        <v>645216</v>
      </c>
      <c r="L422" s="1"/>
    </row>
    <row r="423" spans="3:12" ht="15" customHeight="1" x14ac:dyDescent="0.25">
      <c r="C423" s="21" t="s">
        <v>280</v>
      </c>
      <c r="D423" s="22">
        <v>197</v>
      </c>
      <c r="E423" s="12" t="s">
        <v>76</v>
      </c>
      <c r="F423" s="12" t="s">
        <v>270</v>
      </c>
      <c r="G423" s="23">
        <v>348</v>
      </c>
      <c r="H423" s="21" t="s">
        <v>57</v>
      </c>
      <c r="I423" s="21" t="s">
        <v>263</v>
      </c>
      <c r="J423" s="8">
        <f t="shared" si="12"/>
        <v>43</v>
      </c>
      <c r="K423" s="24">
        <f t="shared" si="13"/>
        <v>14964</v>
      </c>
      <c r="L423" s="1"/>
    </row>
    <row r="424" spans="3:12" ht="15" customHeight="1" x14ac:dyDescent="0.25">
      <c r="C424" s="21" t="s">
        <v>29</v>
      </c>
      <c r="D424" s="22">
        <v>15432</v>
      </c>
      <c r="E424" s="12" t="s">
        <v>182</v>
      </c>
      <c r="F424" s="12" t="s">
        <v>258</v>
      </c>
      <c r="G424" s="23">
        <v>200</v>
      </c>
      <c r="H424" s="21" t="s">
        <v>1</v>
      </c>
      <c r="I424" s="21" t="s">
        <v>263</v>
      </c>
      <c r="J424" s="8">
        <f t="shared" si="12"/>
        <v>74</v>
      </c>
      <c r="K424" s="24">
        <f t="shared" si="13"/>
        <v>14800</v>
      </c>
      <c r="L424" s="1"/>
    </row>
    <row r="425" spans="3:12" ht="15" customHeight="1" x14ac:dyDescent="0.25">
      <c r="C425" s="21" t="s">
        <v>29</v>
      </c>
      <c r="D425" s="22">
        <v>15434</v>
      </c>
      <c r="E425" s="12" t="s">
        <v>182</v>
      </c>
      <c r="F425" s="12" t="s">
        <v>258</v>
      </c>
      <c r="G425" s="23">
        <v>460</v>
      </c>
      <c r="H425" s="21" t="s">
        <v>1</v>
      </c>
      <c r="I425" s="21" t="s">
        <v>263</v>
      </c>
      <c r="J425" s="8">
        <f t="shared" si="12"/>
        <v>74</v>
      </c>
      <c r="K425" s="24">
        <f t="shared" si="13"/>
        <v>34040</v>
      </c>
      <c r="L425" s="1"/>
    </row>
    <row r="426" spans="3:12" ht="15" customHeight="1" x14ac:dyDescent="0.25">
      <c r="C426" s="21" t="s">
        <v>29</v>
      </c>
      <c r="D426" s="22">
        <v>15433</v>
      </c>
      <c r="E426" s="12" t="s">
        <v>182</v>
      </c>
      <c r="F426" s="12" t="s">
        <v>258</v>
      </c>
      <c r="G426" s="23">
        <v>800</v>
      </c>
      <c r="H426" s="21" t="s">
        <v>1</v>
      </c>
      <c r="I426" s="21" t="s">
        <v>263</v>
      </c>
      <c r="J426" s="8">
        <f t="shared" si="12"/>
        <v>74</v>
      </c>
      <c r="K426" s="24">
        <f t="shared" si="13"/>
        <v>59200</v>
      </c>
      <c r="L426" s="1"/>
    </row>
    <row r="427" spans="3:12" ht="15" customHeight="1" x14ac:dyDescent="0.25">
      <c r="C427" s="21" t="s">
        <v>29</v>
      </c>
      <c r="D427" s="22">
        <v>15431</v>
      </c>
      <c r="E427" s="12" t="s">
        <v>182</v>
      </c>
      <c r="F427" s="12" t="s">
        <v>258</v>
      </c>
      <c r="G427" s="23">
        <v>220</v>
      </c>
      <c r="H427" s="21" t="s">
        <v>1</v>
      </c>
      <c r="I427" s="21" t="s">
        <v>263</v>
      </c>
      <c r="J427" s="8">
        <f t="shared" si="12"/>
        <v>74</v>
      </c>
      <c r="K427" s="24">
        <f t="shared" si="13"/>
        <v>16280</v>
      </c>
      <c r="L427" s="1"/>
    </row>
    <row r="428" spans="3:12" ht="15" customHeight="1" x14ac:dyDescent="0.25">
      <c r="C428" s="21" t="s">
        <v>32</v>
      </c>
      <c r="D428" s="22">
        <v>10571</v>
      </c>
      <c r="E428" s="12" t="s">
        <v>350</v>
      </c>
      <c r="F428" s="12" t="s">
        <v>168</v>
      </c>
      <c r="G428" s="23">
        <v>2520</v>
      </c>
      <c r="H428" s="21" t="s">
        <v>1</v>
      </c>
      <c r="I428" s="21" t="s">
        <v>263</v>
      </c>
      <c r="J428" s="8">
        <f t="shared" si="12"/>
        <v>74</v>
      </c>
      <c r="K428" s="24">
        <f t="shared" si="13"/>
        <v>186480</v>
      </c>
      <c r="L428" s="1"/>
    </row>
    <row r="429" spans="3:12" ht="15" customHeight="1" x14ac:dyDescent="0.25">
      <c r="C429" s="21" t="s">
        <v>32</v>
      </c>
      <c r="D429" s="22">
        <v>10572</v>
      </c>
      <c r="E429" s="12" t="s">
        <v>350</v>
      </c>
      <c r="F429" s="12" t="s">
        <v>168</v>
      </c>
      <c r="G429" s="23">
        <v>2520</v>
      </c>
      <c r="H429" s="21" t="s">
        <v>1</v>
      </c>
      <c r="I429" s="21" t="s">
        <v>263</v>
      </c>
      <c r="J429" s="8">
        <f t="shared" si="12"/>
        <v>74</v>
      </c>
      <c r="K429" s="24">
        <f t="shared" si="13"/>
        <v>186480</v>
      </c>
      <c r="L429" s="1"/>
    </row>
    <row r="430" spans="3:12" ht="15" customHeight="1" x14ac:dyDescent="0.25">
      <c r="C430" s="21" t="s">
        <v>32</v>
      </c>
      <c r="D430" s="22">
        <v>10560</v>
      </c>
      <c r="E430" s="12" t="s">
        <v>350</v>
      </c>
      <c r="F430" s="12" t="s">
        <v>168</v>
      </c>
      <c r="G430" s="23">
        <v>2520</v>
      </c>
      <c r="H430" s="21" t="s">
        <v>1</v>
      </c>
      <c r="I430" s="21" t="s">
        <v>263</v>
      </c>
      <c r="J430" s="8">
        <f t="shared" si="12"/>
        <v>74</v>
      </c>
      <c r="K430" s="24">
        <f t="shared" si="13"/>
        <v>186480</v>
      </c>
      <c r="L430" s="1"/>
    </row>
    <row r="431" spans="3:12" ht="15" customHeight="1" x14ac:dyDescent="0.25">
      <c r="C431" s="21" t="s">
        <v>32</v>
      </c>
      <c r="D431" s="22">
        <v>10570</v>
      </c>
      <c r="E431" s="12" t="s">
        <v>350</v>
      </c>
      <c r="F431" s="12" t="s">
        <v>168</v>
      </c>
      <c r="G431" s="23">
        <v>1100</v>
      </c>
      <c r="H431" s="21" t="s">
        <v>1</v>
      </c>
      <c r="I431" s="21" t="s">
        <v>263</v>
      </c>
      <c r="J431" s="8">
        <f t="shared" si="12"/>
        <v>74</v>
      </c>
      <c r="K431" s="24">
        <f t="shared" si="13"/>
        <v>81400</v>
      </c>
      <c r="L431" s="1"/>
    </row>
    <row r="432" spans="3:12" ht="15" customHeight="1" x14ac:dyDescent="0.25">
      <c r="C432" s="21" t="s">
        <v>23</v>
      </c>
      <c r="D432" s="22">
        <v>987</v>
      </c>
      <c r="E432" s="12" t="s">
        <v>80</v>
      </c>
      <c r="F432" s="12" t="s">
        <v>311</v>
      </c>
      <c r="G432" s="23">
        <v>67675.98</v>
      </c>
      <c r="H432" s="21" t="s">
        <v>57</v>
      </c>
      <c r="I432" s="21" t="s">
        <v>263</v>
      </c>
      <c r="J432" s="8">
        <f t="shared" si="12"/>
        <v>43</v>
      </c>
      <c r="K432" s="24">
        <f t="shared" si="13"/>
        <v>2910067.1399999997</v>
      </c>
      <c r="L432" s="1"/>
    </row>
    <row r="433" spans="3:12" ht="15" customHeight="1" x14ac:dyDescent="0.25">
      <c r="C433" s="21" t="s">
        <v>34</v>
      </c>
      <c r="D433" s="22">
        <v>42021</v>
      </c>
      <c r="E433" s="12" t="s">
        <v>110</v>
      </c>
      <c r="F433" s="12" t="s">
        <v>168</v>
      </c>
      <c r="G433" s="23">
        <v>671.52</v>
      </c>
      <c r="H433" s="21" t="s">
        <v>57</v>
      </c>
      <c r="I433" s="21" t="s">
        <v>263</v>
      </c>
      <c r="J433" s="8">
        <f t="shared" si="12"/>
        <v>43</v>
      </c>
      <c r="K433" s="24">
        <f t="shared" si="13"/>
        <v>28875.360000000001</v>
      </c>
      <c r="L433" s="1"/>
    </row>
    <row r="434" spans="3:12" ht="15" customHeight="1" x14ac:dyDescent="0.25">
      <c r="C434" s="21" t="s">
        <v>23</v>
      </c>
      <c r="D434" s="22">
        <v>10933</v>
      </c>
      <c r="E434" s="12" t="s">
        <v>350</v>
      </c>
      <c r="F434" s="12" t="s">
        <v>168</v>
      </c>
      <c r="G434" s="23">
        <v>380</v>
      </c>
      <c r="H434" s="21" t="s">
        <v>1</v>
      </c>
      <c r="I434" s="21" t="s">
        <v>263</v>
      </c>
      <c r="J434" s="8">
        <f t="shared" si="12"/>
        <v>74</v>
      </c>
      <c r="K434" s="24">
        <f t="shared" si="13"/>
        <v>28120</v>
      </c>
      <c r="L434" s="1"/>
    </row>
    <row r="435" spans="3:12" ht="15" customHeight="1" x14ac:dyDescent="0.25">
      <c r="C435" s="21" t="s">
        <v>23</v>
      </c>
      <c r="D435" s="22">
        <v>10932</v>
      </c>
      <c r="E435" s="12" t="s">
        <v>350</v>
      </c>
      <c r="F435" s="12" t="s">
        <v>168</v>
      </c>
      <c r="G435" s="23">
        <v>2520</v>
      </c>
      <c r="H435" s="21" t="s">
        <v>1</v>
      </c>
      <c r="I435" s="21" t="s">
        <v>263</v>
      </c>
      <c r="J435" s="8">
        <f t="shared" si="12"/>
        <v>74</v>
      </c>
      <c r="K435" s="24">
        <f t="shared" si="13"/>
        <v>186480</v>
      </c>
      <c r="L435" s="1"/>
    </row>
    <row r="436" spans="3:12" ht="15" customHeight="1" x14ac:dyDescent="0.25">
      <c r="C436" s="21" t="s">
        <v>115</v>
      </c>
      <c r="D436" s="22">
        <v>50521</v>
      </c>
      <c r="E436" s="12" t="s">
        <v>114</v>
      </c>
      <c r="F436" s="12" t="s">
        <v>310</v>
      </c>
      <c r="G436" s="23">
        <v>2500</v>
      </c>
      <c r="H436" s="21" t="s">
        <v>1</v>
      </c>
      <c r="I436" s="21" t="s">
        <v>263</v>
      </c>
      <c r="J436" s="8">
        <f t="shared" si="12"/>
        <v>74</v>
      </c>
      <c r="K436" s="24">
        <f t="shared" si="13"/>
        <v>185000</v>
      </c>
      <c r="L436" s="1"/>
    </row>
    <row r="437" spans="3:12" ht="15" customHeight="1" x14ac:dyDescent="0.25">
      <c r="C437" s="21" t="s">
        <v>34</v>
      </c>
      <c r="D437" s="22">
        <v>1077</v>
      </c>
      <c r="E437" s="12" t="s">
        <v>80</v>
      </c>
      <c r="F437" s="12" t="s">
        <v>311</v>
      </c>
      <c r="G437" s="23">
        <v>5952.91</v>
      </c>
      <c r="H437" s="21" t="s">
        <v>57</v>
      </c>
      <c r="I437" s="21" t="s">
        <v>263</v>
      </c>
      <c r="J437" s="8">
        <f t="shared" si="12"/>
        <v>43</v>
      </c>
      <c r="K437" s="24">
        <f t="shared" si="13"/>
        <v>255975.13</v>
      </c>
      <c r="L437" s="1"/>
    </row>
    <row r="438" spans="3:12" ht="15" customHeight="1" x14ac:dyDescent="0.25">
      <c r="C438" s="21" t="s">
        <v>34</v>
      </c>
      <c r="D438" s="22">
        <v>1076</v>
      </c>
      <c r="E438" s="12" t="s">
        <v>80</v>
      </c>
      <c r="F438" s="12" t="s">
        <v>336</v>
      </c>
      <c r="G438" s="23">
        <v>24031.32</v>
      </c>
      <c r="H438" s="21" t="s">
        <v>57</v>
      </c>
      <c r="I438" s="21" t="s">
        <v>263</v>
      </c>
      <c r="J438" s="8">
        <f t="shared" si="12"/>
        <v>43</v>
      </c>
      <c r="K438" s="24">
        <f t="shared" si="13"/>
        <v>1033346.76</v>
      </c>
      <c r="L438" s="1"/>
    </row>
    <row r="439" spans="3:12" ht="15" customHeight="1" x14ac:dyDescent="0.25">
      <c r="C439" s="21" t="s">
        <v>34</v>
      </c>
      <c r="D439" s="22">
        <v>1075</v>
      </c>
      <c r="E439" s="12" t="s">
        <v>80</v>
      </c>
      <c r="F439" s="12" t="s">
        <v>336</v>
      </c>
      <c r="G439" s="23">
        <v>22724</v>
      </c>
      <c r="H439" s="21" t="s">
        <v>57</v>
      </c>
      <c r="I439" s="21" t="s">
        <v>263</v>
      </c>
      <c r="J439" s="8">
        <f t="shared" si="12"/>
        <v>43</v>
      </c>
      <c r="K439" s="24">
        <f t="shared" si="13"/>
        <v>977132</v>
      </c>
      <c r="L439" s="1"/>
    </row>
    <row r="440" spans="3:12" ht="15" customHeight="1" x14ac:dyDescent="0.25">
      <c r="C440" s="21" t="s">
        <v>115</v>
      </c>
      <c r="D440" s="22">
        <v>219812</v>
      </c>
      <c r="E440" s="12" t="s">
        <v>200</v>
      </c>
      <c r="F440" s="11" t="s">
        <v>315</v>
      </c>
      <c r="G440" s="23">
        <v>4888</v>
      </c>
      <c r="H440" s="21" t="s">
        <v>115</v>
      </c>
      <c r="I440" s="21" t="s">
        <v>263</v>
      </c>
      <c r="J440" s="8">
        <f t="shared" si="12"/>
        <v>103</v>
      </c>
      <c r="K440" s="24">
        <f t="shared" si="13"/>
        <v>503464</v>
      </c>
      <c r="L440" s="1"/>
    </row>
    <row r="441" spans="3:12" ht="15" customHeight="1" x14ac:dyDescent="0.25">
      <c r="C441" s="21" t="s">
        <v>41</v>
      </c>
      <c r="D441" s="22">
        <v>202</v>
      </c>
      <c r="E441" s="12" t="s">
        <v>76</v>
      </c>
      <c r="F441" s="12" t="s">
        <v>270</v>
      </c>
      <c r="G441" s="23">
        <v>348</v>
      </c>
      <c r="H441" s="21" t="s">
        <v>57</v>
      </c>
      <c r="I441" s="21" t="s">
        <v>263</v>
      </c>
      <c r="J441" s="8">
        <f t="shared" si="12"/>
        <v>43</v>
      </c>
      <c r="K441" s="24">
        <f t="shared" si="13"/>
        <v>14964</v>
      </c>
      <c r="L441" s="1"/>
    </row>
    <row r="442" spans="3:12" ht="15" customHeight="1" x14ac:dyDescent="0.25">
      <c r="C442" s="21" t="s">
        <v>40</v>
      </c>
      <c r="D442" s="22">
        <v>1012</v>
      </c>
      <c r="E442" s="12" t="s">
        <v>94</v>
      </c>
      <c r="F442" s="12" t="s">
        <v>310</v>
      </c>
      <c r="G442" s="23">
        <v>6480</v>
      </c>
      <c r="H442" s="21" t="s">
        <v>57</v>
      </c>
      <c r="I442" s="21" t="s">
        <v>263</v>
      </c>
      <c r="J442" s="8">
        <f t="shared" si="12"/>
        <v>43</v>
      </c>
      <c r="K442" s="24">
        <f t="shared" si="13"/>
        <v>278640</v>
      </c>
      <c r="L442" s="1"/>
    </row>
    <row r="443" spans="3:12" ht="15" customHeight="1" x14ac:dyDescent="0.25">
      <c r="C443" s="21" t="s">
        <v>34</v>
      </c>
      <c r="D443" s="22">
        <v>1600</v>
      </c>
      <c r="E443" s="12" t="s">
        <v>228</v>
      </c>
      <c r="F443" s="12" t="s">
        <v>168</v>
      </c>
      <c r="G443" s="23">
        <v>1408</v>
      </c>
      <c r="H443" s="21" t="s">
        <v>57</v>
      </c>
      <c r="I443" s="21" t="s">
        <v>263</v>
      </c>
      <c r="J443" s="8">
        <f t="shared" si="12"/>
        <v>43</v>
      </c>
      <c r="K443" s="24">
        <f t="shared" si="13"/>
        <v>60544</v>
      </c>
      <c r="L443" s="1"/>
    </row>
    <row r="444" spans="3:12" ht="15" customHeight="1" x14ac:dyDescent="0.25">
      <c r="C444" s="21" t="s">
        <v>34</v>
      </c>
      <c r="D444" s="22">
        <v>972021</v>
      </c>
      <c r="E444" s="12" t="s">
        <v>228</v>
      </c>
      <c r="F444" s="12" t="s">
        <v>168</v>
      </c>
      <c r="G444" s="23">
        <v>348</v>
      </c>
      <c r="H444" s="21" t="s">
        <v>57</v>
      </c>
      <c r="I444" s="21" t="s">
        <v>263</v>
      </c>
      <c r="J444" s="8">
        <f t="shared" si="12"/>
        <v>43</v>
      </c>
      <c r="K444" s="24">
        <f t="shared" si="13"/>
        <v>14964</v>
      </c>
      <c r="L444" s="1"/>
    </row>
    <row r="445" spans="3:12" ht="15" customHeight="1" x14ac:dyDescent="0.25">
      <c r="C445" s="21" t="s">
        <v>34</v>
      </c>
      <c r="D445" s="22">
        <v>982021</v>
      </c>
      <c r="E445" s="12" t="s">
        <v>228</v>
      </c>
      <c r="F445" s="12" t="s">
        <v>168</v>
      </c>
      <c r="G445" s="23">
        <v>120</v>
      </c>
      <c r="H445" s="21" t="s">
        <v>57</v>
      </c>
      <c r="I445" s="21" t="s">
        <v>263</v>
      </c>
      <c r="J445" s="8">
        <f t="shared" si="12"/>
        <v>43</v>
      </c>
      <c r="K445" s="24">
        <f t="shared" si="13"/>
        <v>5160</v>
      </c>
      <c r="L445" s="1"/>
    </row>
    <row r="446" spans="3:12" ht="15" customHeight="1" x14ac:dyDescent="0.25">
      <c r="C446" s="21" t="s">
        <v>34</v>
      </c>
      <c r="D446" s="22">
        <v>962021</v>
      </c>
      <c r="E446" s="12" t="s">
        <v>228</v>
      </c>
      <c r="F446" s="12" t="s">
        <v>168</v>
      </c>
      <c r="G446" s="23">
        <v>2497.6</v>
      </c>
      <c r="H446" s="21" t="s">
        <v>57</v>
      </c>
      <c r="I446" s="21" t="s">
        <v>263</v>
      </c>
      <c r="J446" s="8">
        <f t="shared" si="12"/>
        <v>43</v>
      </c>
      <c r="K446" s="24">
        <f t="shared" si="13"/>
        <v>107396.8</v>
      </c>
      <c r="L446" s="1"/>
    </row>
    <row r="447" spans="3:12" ht="15" customHeight="1" x14ac:dyDescent="0.25">
      <c r="C447" s="21" t="s">
        <v>34</v>
      </c>
      <c r="D447" s="22">
        <v>992021</v>
      </c>
      <c r="E447" s="12" t="s">
        <v>228</v>
      </c>
      <c r="F447" s="12" t="s">
        <v>168</v>
      </c>
      <c r="G447" s="23">
        <v>902.4</v>
      </c>
      <c r="H447" s="21" t="s">
        <v>57</v>
      </c>
      <c r="I447" s="21" t="s">
        <v>263</v>
      </c>
      <c r="J447" s="8">
        <f t="shared" si="12"/>
        <v>43</v>
      </c>
      <c r="K447" s="24">
        <f t="shared" si="13"/>
        <v>38803.199999999997</v>
      </c>
      <c r="L447" s="1"/>
    </row>
    <row r="448" spans="3:12" ht="15" customHeight="1" x14ac:dyDescent="0.25">
      <c r="C448" s="21" t="s">
        <v>34</v>
      </c>
      <c r="D448" s="22">
        <v>3</v>
      </c>
      <c r="E448" s="12" t="s">
        <v>281</v>
      </c>
      <c r="F448" s="12" t="s">
        <v>168</v>
      </c>
      <c r="G448" s="23">
        <v>548.53</v>
      </c>
      <c r="H448" s="21" t="s">
        <v>1</v>
      </c>
      <c r="I448" s="21" t="s">
        <v>263</v>
      </c>
      <c r="J448" s="8">
        <f t="shared" si="12"/>
        <v>74</v>
      </c>
      <c r="K448" s="24">
        <f t="shared" si="13"/>
        <v>40591.22</v>
      </c>
      <c r="L448" s="1"/>
    </row>
    <row r="449" spans="3:12" ht="15" customHeight="1" x14ac:dyDescent="0.25">
      <c r="C449" s="21" t="s">
        <v>34</v>
      </c>
      <c r="D449" s="22">
        <v>1049</v>
      </c>
      <c r="E449" s="12" t="s">
        <v>121</v>
      </c>
      <c r="F449" s="12" t="s">
        <v>168</v>
      </c>
      <c r="G449" s="23">
        <v>12410.65</v>
      </c>
      <c r="H449" s="21" t="s">
        <v>282</v>
      </c>
      <c r="I449" s="21" t="s">
        <v>263</v>
      </c>
      <c r="J449" s="8">
        <f t="shared" si="12"/>
        <v>45</v>
      </c>
      <c r="K449" s="24">
        <f t="shared" si="13"/>
        <v>558479.25</v>
      </c>
      <c r="L449" s="1"/>
    </row>
    <row r="450" spans="3:12" ht="15" customHeight="1" x14ac:dyDescent="0.25">
      <c r="C450" s="21" t="s">
        <v>34</v>
      </c>
      <c r="D450" s="22">
        <v>23631</v>
      </c>
      <c r="E450" s="12" t="s">
        <v>118</v>
      </c>
      <c r="F450" s="12" t="s">
        <v>168</v>
      </c>
      <c r="G450" s="23">
        <v>556.5</v>
      </c>
      <c r="H450" s="21" t="s">
        <v>57</v>
      </c>
      <c r="I450" s="21" t="s">
        <v>263</v>
      </c>
      <c r="J450" s="8">
        <f t="shared" ref="J450:J513" si="14">IF(OR(H450=0,I450=0),0,I450-H450)</f>
        <v>43</v>
      </c>
      <c r="K450" s="24">
        <f t="shared" ref="K450:K513" si="15">G450*J450</f>
        <v>23929.5</v>
      </c>
      <c r="L450" s="1"/>
    </row>
    <row r="451" spans="3:12" ht="15" customHeight="1" x14ac:dyDescent="0.25">
      <c r="C451" s="21" t="s">
        <v>34</v>
      </c>
      <c r="D451" s="22">
        <v>23633</v>
      </c>
      <c r="E451" s="12" t="s">
        <v>118</v>
      </c>
      <c r="F451" s="12" t="s">
        <v>168</v>
      </c>
      <c r="G451" s="23">
        <v>744</v>
      </c>
      <c r="H451" s="21" t="s">
        <v>57</v>
      </c>
      <c r="I451" s="21" t="s">
        <v>263</v>
      </c>
      <c r="J451" s="8">
        <f t="shared" si="14"/>
        <v>43</v>
      </c>
      <c r="K451" s="24">
        <f t="shared" si="15"/>
        <v>31992</v>
      </c>
      <c r="L451" s="1"/>
    </row>
    <row r="452" spans="3:12" ht="15" customHeight="1" x14ac:dyDescent="0.25">
      <c r="C452" s="21" t="s">
        <v>34</v>
      </c>
      <c r="D452" s="22">
        <v>23632</v>
      </c>
      <c r="E452" s="12" t="s">
        <v>118</v>
      </c>
      <c r="F452" s="12" t="s">
        <v>168</v>
      </c>
      <c r="G452" s="23">
        <v>545.38</v>
      </c>
      <c r="H452" s="21" t="s">
        <v>57</v>
      </c>
      <c r="I452" s="21" t="s">
        <v>263</v>
      </c>
      <c r="J452" s="8">
        <f t="shared" si="14"/>
        <v>43</v>
      </c>
      <c r="K452" s="24">
        <f t="shared" si="15"/>
        <v>23451.34</v>
      </c>
      <c r="L452" s="1"/>
    </row>
    <row r="453" spans="3:12" ht="15" customHeight="1" x14ac:dyDescent="0.25">
      <c r="C453" s="21" t="s">
        <v>40</v>
      </c>
      <c r="D453" s="22">
        <v>13408</v>
      </c>
      <c r="E453" s="12" t="s">
        <v>108</v>
      </c>
      <c r="F453" s="12" t="s">
        <v>270</v>
      </c>
      <c r="G453" s="23">
        <v>530.16999999999996</v>
      </c>
      <c r="H453" s="21" t="s">
        <v>1</v>
      </c>
      <c r="I453" s="21" t="s">
        <v>263</v>
      </c>
      <c r="J453" s="8">
        <f t="shared" si="14"/>
        <v>74</v>
      </c>
      <c r="K453" s="24">
        <f t="shared" si="15"/>
        <v>39232.579999999994</v>
      </c>
      <c r="L453" s="1"/>
    </row>
    <row r="454" spans="3:12" ht="15" customHeight="1" x14ac:dyDescent="0.25">
      <c r="C454" s="21" t="s">
        <v>40</v>
      </c>
      <c r="D454" s="22">
        <v>13411</v>
      </c>
      <c r="E454" s="12" t="s">
        <v>108</v>
      </c>
      <c r="F454" s="12" t="s">
        <v>270</v>
      </c>
      <c r="G454" s="23">
        <v>32.51</v>
      </c>
      <c r="H454" s="21" t="s">
        <v>1</v>
      </c>
      <c r="I454" s="21" t="s">
        <v>263</v>
      </c>
      <c r="J454" s="8">
        <f t="shared" si="14"/>
        <v>74</v>
      </c>
      <c r="K454" s="24">
        <f t="shared" si="15"/>
        <v>2405.7399999999998</v>
      </c>
      <c r="L454" s="1"/>
    </row>
    <row r="455" spans="3:12" ht="15" customHeight="1" x14ac:dyDescent="0.25">
      <c r="C455" s="21" t="s">
        <v>40</v>
      </c>
      <c r="D455" s="22">
        <v>13412</v>
      </c>
      <c r="E455" s="12" t="s">
        <v>108</v>
      </c>
      <c r="F455" s="12" t="s">
        <v>270</v>
      </c>
      <c r="G455" s="23">
        <v>48.43</v>
      </c>
      <c r="H455" s="21" t="s">
        <v>1</v>
      </c>
      <c r="I455" s="21" t="s">
        <v>263</v>
      </c>
      <c r="J455" s="8">
        <f t="shared" si="14"/>
        <v>74</v>
      </c>
      <c r="K455" s="24">
        <f t="shared" si="15"/>
        <v>3583.82</v>
      </c>
      <c r="L455" s="1"/>
    </row>
    <row r="456" spans="3:12" ht="15" customHeight="1" x14ac:dyDescent="0.25">
      <c r="C456" s="21" t="s">
        <v>40</v>
      </c>
      <c r="D456" s="22">
        <v>13413</v>
      </c>
      <c r="E456" s="12" t="s">
        <v>108</v>
      </c>
      <c r="F456" s="12" t="s">
        <v>270</v>
      </c>
      <c r="G456" s="23">
        <v>207.29</v>
      </c>
      <c r="H456" s="21" t="s">
        <v>1</v>
      </c>
      <c r="I456" s="21" t="s">
        <v>263</v>
      </c>
      <c r="J456" s="8">
        <f t="shared" si="14"/>
        <v>74</v>
      </c>
      <c r="K456" s="24">
        <f t="shared" si="15"/>
        <v>15339.46</v>
      </c>
      <c r="L456" s="1"/>
    </row>
    <row r="457" spans="3:12" ht="15" customHeight="1" x14ac:dyDescent="0.25">
      <c r="C457" s="21" t="s">
        <v>40</v>
      </c>
      <c r="D457" s="22">
        <v>13410</v>
      </c>
      <c r="E457" s="12" t="s">
        <v>108</v>
      </c>
      <c r="F457" s="12" t="s">
        <v>270</v>
      </c>
      <c r="G457" s="23">
        <v>164.18</v>
      </c>
      <c r="H457" s="21" t="s">
        <v>1</v>
      </c>
      <c r="I457" s="21" t="s">
        <v>263</v>
      </c>
      <c r="J457" s="8">
        <f t="shared" si="14"/>
        <v>74</v>
      </c>
      <c r="K457" s="24">
        <f t="shared" si="15"/>
        <v>12149.32</v>
      </c>
      <c r="L457" s="1"/>
    </row>
    <row r="458" spans="3:12" ht="15" customHeight="1" x14ac:dyDescent="0.25">
      <c r="C458" s="21" t="s">
        <v>40</v>
      </c>
      <c r="D458" s="22">
        <v>13409</v>
      </c>
      <c r="E458" s="12" t="s">
        <v>108</v>
      </c>
      <c r="F458" s="12" t="s">
        <v>270</v>
      </c>
      <c r="G458" s="23">
        <v>544.1</v>
      </c>
      <c r="H458" s="21" t="s">
        <v>1</v>
      </c>
      <c r="I458" s="21" t="s">
        <v>263</v>
      </c>
      <c r="J458" s="8">
        <f t="shared" si="14"/>
        <v>74</v>
      </c>
      <c r="K458" s="24">
        <f t="shared" si="15"/>
        <v>40263.4</v>
      </c>
      <c r="L458" s="1"/>
    </row>
    <row r="459" spans="3:12" ht="15" customHeight="1" x14ac:dyDescent="0.25">
      <c r="C459" s="21" t="s">
        <v>34</v>
      </c>
      <c r="D459" s="22">
        <v>786</v>
      </c>
      <c r="E459" s="12" t="s">
        <v>96</v>
      </c>
      <c r="F459" s="12" t="s">
        <v>310</v>
      </c>
      <c r="G459" s="23">
        <v>3000</v>
      </c>
      <c r="H459" s="21" t="s">
        <v>57</v>
      </c>
      <c r="I459" s="21" t="s">
        <v>263</v>
      </c>
      <c r="J459" s="8">
        <f t="shared" si="14"/>
        <v>43</v>
      </c>
      <c r="K459" s="24">
        <f t="shared" si="15"/>
        <v>129000</v>
      </c>
      <c r="L459" s="1"/>
    </row>
    <row r="460" spans="3:12" ht="15" customHeight="1" x14ac:dyDescent="0.25">
      <c r="C460" s="21" t="s">
        <v>34</v>
      </c>
      <c r="D460" s="22">
        <v>785</v>
      </c>
      <c r="E460" s="12" t="s">
        <v>96</v>
      </c>
      <c r="F460" s="12" t="s">
        <v>310</v>
      </c>
      <c r="G460" s="23">
        <v>2694.12</v>
      </c>
      <c r="H460" s="21" t="s">
        <v>57</v>
      </c>
      <c r="I460" s="21" t="s">
        <v>263</v>
      </c>
      <c r="J460" s="8">
        <f t="shared" si="14"/>
        <v>43</v>
      </c>
      <c r="K460" s="24">
        <f t="shared" si="15"/>
        <v>115847.15999999999</v>
      </c>
      <c r="L460" s="1"/>
    </row>
    <row r="461" spans="3:12" ht="15" customHeight="1" x14ac:dyDescent="0.25">
      <c r="C461" s="21" t="s">
        <v>34</v>
      </c>
      <c r="D461" s="22">
        <v>784</v>
      </c>
      <c r="E461" s="12" t="s">
        <v>96</v>
      </c>
      <c r="F461" s="12" t="s">
        <v>310</v>
      </c>
      <c r="G461" s="23">
        <v>3148</v>
      </c>
      <c r="H461" s="21" t="s">
        <v>57</v>
      </c>
      <c r="I461" s="21" t="s">
        <v>263</v>
      </c>
      <c r="J461" s="8">
        <f t="shared" si="14"/>
        <v>43</v>
      </c>
      <c r="K461" s="24">
        <f t="shared" si="15"/>
        <v>135364</v>
      </c>
      <c r="L461" s="1"/>
    </row>
    <row r="462" spans="3:12" ht="15" customHeight="1" x14ac:dyDescent="0.25">
      <c r="C462" s="21" t="s">
        <v>34</v>
      </c>
      <c r="D462" s="22">
        <v>788</v>
      </c>
      <c r="E462" s="12" t="s">
        <v>96</v>
      </c>
      <c r="F462" s="12" t="s">
        <v>310</v>
      </c>
      <c r="G462" s="23">
        <v>2745</v>
      </c>
      <c r="H462" s="21" t="s">
        <v>57</v>
      </c>
      <c r="I462" s="21" t="s">
        <v>263</v>
      </c>
      <c r="J462" s="8">
        <f t="shared" si="14"/>
        <v>43</v>
      </c>
      <c r="K462" s="24">
        <f t="shared" si="15"/>
        <v>118035</v>
      </c>
      <c r="L462" s="1"/>
    </row>
    <row r="463" spans="3:12" ht="15" customHeight="1" x14ac:dyDescent="0.25">
      <c r="C463" s="21" t="s">
        <v>34</v>
      </c>
      <c r="D463" s="22">
        <v>787</v>
      </c>
      <c r="E463" s="12" t="s">
        <v>96</v>
      </c>
      <c r="F463" s="12" t="s">
        <v>310</v>
      </c>
      <c r="G463" s="23">
        <v>1250</v>
      </c>
      <c r="H463" s="21" t="s">
        <v>57</v>
      </c>
      <c r="I463" s="21" t="s">
        <v>263</v>
      </c>
      <c r="J463" s="8">
        <f t="shared" si="14"/>
        <v>43</v>
      </c>
      <c r="K463" s="24">
        <f t="shared" si="15"/>
        <v>53750</v>
      </c>
      <c r="L463" s="1"/>
    </row>
    <row r="464" spans="3:12" ht="15" customHeight="1" x14ac:dyDescent="0.25">
      <c r="C464" s="21" t="s">
        <v>136</v>
      </c>
      <c r="D464" s="22">
        <v>60965</v>
      </c>
      <c r="E464" s="12" t="s">
        <v>356</v>
      </c>
      <c r="F464" s="12" t="s">
        <v>168</v>
      </c>
      <c r="G464" s="23">
        <v>177.6</v>
      </c>
      <c r="H464" s="21" t="s">
        <v>65</v>
      </c>
      <c r="I464" s="21" t="s">
        <v>263</v>
      </c>
      <c r="J464" s="8">
        <f t="shared" si="14"/>
        <v>15</v>
      </c>
      <c r="K464" s="24">
        <f t="shared" si="15"/>
        <v>2664</v>
      </c>
      <c r="L464" s="1"/>
    </row>
    <row r="465" spans="3:12" ht="15" customHeight="1" x14ac:dyDescent="0.25">
      <c r="C465" s="21" t="s">
        <v>136</v>
      </c>
      <c r="D465" s="22">
        <v>60966</v>
      </c>
      <c r="E465" s="12" t="s">
        <v>356</v>
      </c>
      <c r="F465" s="12" t="s">
        <v>168</v>
      </c>
      <c r="G465" s="23">
        <v>2562</v>
      </c>
      <c r="H465" s="21" t="s">
        <v>65</v>
      </c>
      <c r="I465" s="21" t="s">
        <v>263</v>
      </c>
      <c r="J465" s="8">
        <f t="shared" si="14"/>
        <v>15</v>
      </c>
      <c r="K465" s="24">
        <f t="shared" si="15"/>
        <v>38430</v>
      </c>
      <c r="L465" s="1"/>
    </row>
    <row r="466" spans="3:12" ht="15" customHeight="1" x14ac:dyDescent="0.25">
      <c r="C466" s="21" t="s">
        <v>139</v>
      </c>
      <c r="D466" s="22">
        <v>16935</v>
      </c>
      <c r="E466" s="12" t="s">
        <v>182</v>
      </c>
      <c r="F466" s="12" t="s">
        <v>258</v>
      </c>
      <c r="G466" s="23">
        <v>220</v>
      </c>
      <c r="H466" s="21" t="s">
        <v>57</v>
      </c>
      <c r="I466" s="21" t="s">
        <v>263</v>
      </c>
      <c r="J466" s="8">
        <f t="shared" si="14"/>
        <v>43</v>
      </c>
      <c r="K466" s="24">
        <f t="shared" si="15"/>
        <v>9460</v>
      </c>
      <c r="L466" s="1"/>
    </row>
    <row r="467" spans="3:12" ht="15" customHeight="1" x14ac:dyDescent="0.25">
      <c r="C467" s="21" t="s">
        <v>139</v>
      </c>
      <c r="D467" s="22">
        <v>16937</v>
      </c>
      <c r="E467" s="12" t="s">
        <v>182</v>
      </c>
      <c r="F467" s="12" t="s">
        <v>258</v>
      </c>
      <c r="G467" s="23">
        <v>800</v>
      </c>
      <c r="H467" s="21" t="s">
        <v>57</v>
      </c>
      <c r="I467" s="21" t="s">
        <v>263</v>
      </c>
      <c r="J467" s="8">
        <f t="shared" si="14"/>
        <v>43</v>
      </c>
      <c r="K467" s="24">
        <f t="shared" si="15"/>
        <v>34400</v>
      </c>
      <c r="L467" s="1"/>
    </row>
    <row r="468" spans="3:12" ht="15" customHeight="1" x14ac:dyDescent="0.25">
      <c r="C468" s="21" t="s">
        <v>139</v>
      </c>
      <c r="D468" s="22">
        <v>16936</v>
      </c>
      <c r="E468" s="12" t="s">
        <v>182</v>
      </c>
      <c r="F468" s="12" t="s">
        <v>258</v>
      </c>
      <c r="G468" s="23">
        <v>200</v>
      </c>
      <c r="H468" s="21" t="s">
        <v>57</v>
      </c>
      <c r="I468" s="21" t="s">
        <v>263</v>
      </c>
      <c r="J468" s="8">
        <f t="shared" si="14"/>
        <v>43</v>
      </c>
      <c r="K468" s="24">
        <f t="shared" si="15"/>
        <v>8600</v>
      </c>
      <c r="L468" s="1"/>
    </row>
    <row r="469" spans="3:12" ht="15" customHeight="1" x14ac:dyDescent="0.25">
      <c r="C469" s="21" t="s">
        <v>139</v>
      </c>
      <c r="D469" s="22">
        <v>16938</v>
      </c>
      <c r="E469" s="12" t="s">
        <v>182</v>
      </c>
      <c r="F469" s="12" t="s">
        <v>258</v>
      </c>
      <c r="G469" s="23">
        <v>460</v>
      </c>
      <c r="H469" s="21" t="s">
        <v>57</v>
      </c>
      <c r="I469" s="21" t="s">
        <v>263</v>
      </c>
      <c r="J469" s="8">
        <f t="shared" si="14"/>
        <v>43</v>
      </c>
      <c r="K469" s="24">
        <f t="shared" si="15"/>
        <v>19780</v>
      </c>
      <c r="L469" s="1"/>
    </row>
    <row r="470" spans="3:12" ht="15" customHeight="1" x14ac:dyDescent="0.25">
      <c r="C470" s="21" t="s">
        <v>216</v>
      </c>
      <c r="D470" s="22">
        <v>16821</v>
      </c>
      <c r="E470" s="12" t="s">
        <v>162</v>
      </c>
      <c r="F470" s="12" t="s">
        <v>158</v>
      </c>
      <c r="G470" s="23">
        <v>202</v>
      </c>
      <c r="H470" s="21" t="s">
        <v>145</v>
      </c>
      <c r="I470" s="21" t="s">
        <v>263</v>
      </c>
      <c r="J470" s="8">
        <f t="shared" si="14"/>
        <v>44</v>
      </c>
      <c r="K470" s="24">
        <f t="shared" si="15"/>
        <v>8888</v>
      </c>
      <c r="L470" s="1"/>
    </row>
    <row r="471" spans="3:12" ht="15" customHeight="1" x14ac:dyDescent="0.25">
      <c r="C471" s="21" t="s">
        <v>31</v>
      </c>
      <c r="D471" s="22">
        <v>17021</v>
      </c>
      <c r="E471" s="12" t="s">
        <v>162</v>
      </c>
      <c r="F471" s="12" t="s">
        <v>158</v>
      </c>
      <c r="G471" s="23">
        <v>212.85</v>
      </c>
      <c r="H471" s="21" t="s">
        <v>145</v>
      </c>
      <c r="I471" s="21" t="s">
        <v>263</v>
      </c>
      <c r="J471" s="8">
        <f t="shared" si="14"/>
        <v>44</v>
      </c>
      <c r="K471" s="24">
        <f t="shared" si="15"/>
        <v>9365.4</v>
      </c>
      <c r="L471" s="1"/>
    </row>
    <row r="472" spans="3:12" ht="15" customHeight="1" x14ac:dyDescent="0.25">
      <c r="C472" s="21" t="s">
        <v>140</v>
      </c>
      <c r="D472" s="22">
        <v>3262</v>
      </c>
      <c r="E472" s="12" t="s">
        <v>99</v>
      </c>
      <c r="F472" s="12" t="s">
        <v>226</v>
      </c>
      <c r="G472" s="23">
        <v>237</v>
      </c>
      <c r="H472" s="21" t="s">
        <v>65</v>
      </c>
      <c r="I472" s="21" t="s">
        <v>263</v>
      </c>
      <c r="J472" s="8">
        <f t="shared" si="14"/>
        <v>15</v>
      </c>
      <c r="K472" s="24">
        <f t="shared" si="15"/>
        <v>3555</v>
      </c>
      <c r="L472" s="1"/>
    </row>
    <row r="473" spans="3:12" ht="15" customHeight="1" x14ac:dyDescent="0.25">
      <c r="C473" s="21" t="s">
        <v>283</v>
      </c>
      <c r="D473" s="22">
        <v>946</v>
      </c>
      <c r="E473" s="12" t="s">
        <v>111</v>
      </c>
      <c r="F473" s="12" t="s">
        <v>267</v>
      </c>
      <c r="G473" s="23">
        <v>7800</v>
      </c>
      <c r="H473" s="21" t="s">
        <v>57</v>
      </c>
      <c r="I473" s="21" t="s">
        <v>263</v>
      </c>
      <c r="J473" s="8">
        <f t="shared" si="14"/>
        <v>43</v>
      </c>
      <c r="K473" s="24">
        <f t="shared" si="15"/>
        <v>335400</v>
      </c>
      <c r="L473" s="1"/>
    </row>
    <row r="474" spans="3:12" ht="15" customHeight="1" x14ac:dyDescent="0.25">
      <c r="C474" s="21" t="s">
        <v>218</v>
      </c>
      <c r="D474" s="22">
        <v>679</v>
      </c>
      <c r="E474" s="12" t="s">
        <v>105</v>
      </c>
      <c r="F474" s="12" t="s">
        <v>270</v>
      </c>
      <c r="G474" s="23">
        <v>450</v>
      </c>
      <c r="H474" s="21" t="s">
        <v>284</v>
      </c>
      <c r="I474" s="21" t="s">
        <v>263</v>
      </c>
      <c r="J474" s="8">
        <f t="shared" si="14"/>
        <v>52</v>
      </c>
      <c r="K474" s="24">
        <f t="shared" si="15"/>
        <v>23400</v>
      </c>
      <c r="L474" s="1"/>
    </row>
    <row r="475" spans="3:12" ht="15" customHeight="1" x14ac:dyDescent="0.25">
      <c r="C475" s="21" t="s">
        <v>35</v>
      </c>
      <c r="D475" s="22">
        <v>892021</v>
      </c>
      <c r="E475" s="12" t="s">
        <v>110</v>
      </c>
      <c r="F475" s="12" t="s">
        <v>168</v>
      </c>
      <c r="G475" s="23">
        <v>671.52</v>
      </c>
      <c r="H475" s="21" t="s">
        <v>65</v>
      </c>
      <c r="I475" s="21" t="s">
        <v>263</v>
      </c>
      <c r="J475" s="8">
        <f t="shared" si="14"/>
        <v>15</v>
      </c>
      <c r="K475" s="24">
        <f t="shared" si="15"/>
        <v>10072.799999999999</v>
      </c>
      <c r="L475" s="1"/>
    </row>
    <row r="476" spans="3:12" ht="15" customHeight="1" x14ac:dyDescent="0.25">
      <c r="C476" s="21" t="s">
        <v>35</v>
      </c>
      <c r="D476" s="22">
        <v>902021</v>
      </c>
      <c r="E476" s="12" t="s">
        <v>110</v>
      </c>
      <c r="F476" s="12" t="s">
        <v>168</v>
      </c>
      <c r="G476" s="23">
        <v>462</v>
      </c>
      <c r="H476" s="21" t="s">
        <v>65</v>
      </c>
      <c r="I476" s="21" t="s">
        <v>263</v>
      </c>
      <c r="J476" s="8">
        <f t="shared" si="14"/>
        <v>15</v>
      </c>
      <c r="K476" s="24">
        <f t="shared" si="15"/>
        <v>6930</v>
      </c>
      <c r="L476" s="1"/>
    </row>
    <row r="477" spans="3:12" ht="15" customHeight="1" x14ac:dyDescent="0.25">
      <c r="C477" s="21" t="s">
        <v>1</v>
      </c>
      <c r="D477" s="22">
        <v>23995</v>
      </c>
      <c r="E477" s="12" t="s">
        <v>118</v>
      </c>
      <c r="F477" s="12" t="s">
        <v>168</v>
      </c>
      <c r="G477" s="23">
        <v>1132.3800000000001</v>
      </c>
      <c r="H477" s="21" t="s">
        <v>65</v>
      </c>
      <c r="I477" s="21" t="s">
        <v>263</v>
      </c>
      <c r="J477" s="8">
        <f t="shared" si="14"/>
        <v>15</v>
      </c>
      <c r="K477" s="24">
        <f t="shared" si="15"/>
        <v>16985.7</v>
      </c>
      <c r="L477" s="1"/>
    </row>
    <row r="478" spans="3:12" ht="15" customHeight="1" x14ac:dyDescent="0.25">
      <c r="C478" s="21" t="s">
        <v>1</v>
      </c>
      <c r="D478" s="22">
        <v>23999</v>
      </c>
      <c r="E478" s="12" t="s">
        <v>118</v>
      </c>
      <c r="F478" s="12" t="s">
        <v>168</v>
      </c>
      <c r="G478" s="23">
        <v>1468.47</v>
      </c>
      <c r="H478" s="21" t="s">
        <v>65</v>
      </c>
      <c r="I478" s="21" t="s">
        <v>263</v>
      </c>
      <c r="J478" s="8">
        <f t="shared" si="14"/>
        <v>15</v>
      </c>
      <c r="K478" s="24">
        <f t="shared" si="15"/>
        <v>22027.05</v>
      </c>
      <c r="L478" s="1"/>
    </row>
    <row r="479" spans="3:12" ht="15" customHeight="1" x14ac:dyDescent="0.25">
      <c r="C479" s="21" t="s">
        <v>1</v>
      </c>
      <c r="D479" s="22">
        <v>23997</v>
      </c>
      <c r="E479" s="12" t="s">
        <v>118</v>
      </c>
      <c r="F479" s="12" t="s">
        <v>168</v>
      </c>
      <c r="G479" s="23">
        <v>295.5</v>
      </c>
      <c r="H479" s="21" t="s">
        <v>65</v>
      </c>
      <c r="I479" s="21" t="s">
        <v>263</v>
      </c>
      <c r="J479" s="8">
        <f t="shared" si="14"/>
        <v>15</v>
      </c>
      <c r="K479" s="24">
        <f t="shared" si="15"/>
        <v>4432.5</v>
      </c>
      <c r="L479" s="1"/>
    </row>
    <row r="480" spans="3:12" ht="15" customHeight="1" x14ac:dyDescent="0.25">
      <c r="C480" s="21" t="s">
        <v>1</v>
      </c>
      <c r="D480" s="22">
        <v>23996</v>
      </c>
      <c r="E480" s="12" t="s">
        <v>118</v>
      </c>
      <c r="F480" s="12" t="s">
        <v>168</v>
      </c>
      <c r="G480" s="23">
        <v>567</v>
      </c>
      <c r="H480" s="21" t="s">
        <v>65</v>
      </c>
      <c r="I480" s="21" t="s">
        <v>263</v>
      </c>
      <c r="J480" s="8">
        <f t="shared" si="14"/>
        <v>15</v>
      </c>
      <c r="K480" s="24">
        <f t="shared" si="15"/>
        <v>8505</v>
      </c>
      <c r="L480" s="1"/>
    </row>
    <row r="481" spans="3:12" ht="15" customHeight="1" x14ac:dyDescent="0.25">
      <c r="C481" s="21" t="s">
        <v>1</v>
      </c>
      <c r="D481" s="22">
        <v>23998</v>
      </c>
      <c r="E481" s="12" t="s">
        <v>118</v>
      </c>
      <c r="F481" s="12" t="s">
        <v>168</v>
      </c>
      <c r="G481" s="23">
        <v>1628</v>
      </c>
      <c r="H481" s="21" t="s">
        <v>65</v>
      </c>
      <c r="I481" s="21" t="s">
        <v>263</v>
      </c>
      <c r="J481" s="8">
        <f t="shared" si="14"/>
        <v>15</v>
      </c>
      <c r="K481" s="24">
        <f t="shared" si="15"/>
        <v>24420</v>
      </c>
      <c r="L481" s="1"/>
    </row>
    <row r="482" spans="3:12" ht="15" customHeight="1" x14ac:dyDescent="0.25">
      <c r="C482" s="26">
        <v>44637</v>
      </c>
      <c r="D482" s="22">
        <v>0</v>
      </c>
      <c r="E482" s="12" t="s">
        <v>363</v>
      </c>
      <c r="F482" s="11" t="s">
        <v>364</v>
      </c>
      <c r="G482" s="23">
        <v>7225</v>
      </c>
      <c r="H482" s="26">
        <v>44637</v>
      </c>
      <c r="I482" s="26">
        <v>44637</v>
      </c>
      <c r="J482" s="8">
        <f t="shared" si="14"/>
        <v>0</v>
      </c>
      <c r="K482" s="24">
        <f t="shared" si="15"/>
        <v>0</v>
      </c>
      <c r="L482" s="1"/>
    </row>
    <row r="483" spans="3:12" ht="15" customHeight="1" x14ac:dyDescent="0.25">
      <c r="C483" s="21" t="s">
        <v>52</v>
      </c>
      <c r="D483" s="22">
        <v>10949</v>
      </c>
      <c r="E483" s="12" t="s">
        <v>346</v>
      </c>
      <c r="F483" s="12" t="s">
        <v>151</v>
      </c>
      <c r="G483" s="23">
        <v>7799.63</v>
      </c>
      <c r="H483" s="21" t="s">
        <v>229</v>
      </c>
      <c r="I483" s="21" t="s">
        <v>285</v>
      </c>
      <c r="J483" s="8">
        <f t="shared" si="14"/>
        <v>21</v>
      </c>
      <c r="K483" s="24">
        <f t="shared" si="15"/>
        <v>163792.23000000001</v>
      </c>
      <c r="L483" s="1"/>
    </row>
    <row r="484" spans="3:12" ht="15" customHeight="1" x14ac:dyDescent="0.25">
      <c r="C484" s="21" t="s">
        <v>57</v>
      </c>
      <c r="D484" s="22">
        <v>14160</v>
      </c>
      <c r="E484" s="12" t="s">
        <v>346</v>
      </c>
      <c r="F484" s="12" t="s">
        <v>151</v>
      </c>
      <c r="G484" s="23">
        <v>7883.13</v>
      </c>
      <c r="H484" s="21" t="s">
        <v>239</v>
      </c>
      <c r="I484" s="21" t="s">
        <v>285</v>
      </c>
      <c r="J484" s="8">
        <f t="shared" si="14"/>
        <v>16</v>
      </c>
      <c r="K484" s="24">
        <f t="shared" si="15"/>
        <v>126130.08</v>
      </c>
      <c r="L484" s="1"/>
    </row>
    <row r="485" spans="3:12" ht="15" customHeight="1" x14ac:dyDescent="0.25">
      <c r="C485" s="21" t="s">
        <v>163</v>
      </c>
      <c r="D485" s="22">
        <v>19211</v>
      </c>
      <c r="E485" s="12" t="s">
        <v>346</v>
      </c>
      <c r="F485" s="12" t="s">
        <v>151</v>
      </c>
      <c r="G485" s="23">
        <v>7893.33</v>
      </c>
      <c r="H485" s="21" t="s">
        <v>253</v>
      </c>
      <c r="I485" s="21" t="s">
        <v>285</v>
      </c>
      <c r="J485" s="8">
        <f t="shared" si="14"/>
        <v>7</v>
      </c>
      <c r="K485" s="24">
        <f t="shared" si="15"/>
        <v>55253.31</v>
      </c>
      <c r="L485" s="1"/>
    </row>
    <row r="486" spans="3:12" ht="15" customHeight="1" x14ac:dyDescent="0.25">
      <c r="C486" s="21" t="s">
        <v>286</v>
      </c>
      <c r="D486" s="22">
        <v>2775</v>
      </c>
      <c r="E486" s="12" t="s">
        <v>236</v>
      </c>
      <c r="F486" s="12" t="s">
        <v>237</v>
      </c>
      <c r="G486" s="23">
        <v>986.48</v>
      </c>
      <c r="H486" s="21" t="s">
        <v>286</v>
      </c>
      <c r="I486" s="21" t="s">
        <v>285</v>
      </c>
      <c r="J486" s="8">
        <f t="shared" si="14"/>
        <v>-5</v>
      </c>
      <c r="K486" s="24">
        <f t="shared" si="15"/>
        <v>-4932.3999999999996</v>
      </c>
      <c r="L486" s="1"/>
    </row>
    <row r="487" spans="3:12" ht="15" customHeight="1" x14ac:dyDescent="0.25">
      <c r="C487" s="21" t="s">
        <v>287</v>
      </c>
      <c r="D487" s="22">
        <v>200014</v>
      </c>
      <c r="E487" s="12" t="s">
        <v>347</v>
      </c>
      <c r="F487" s="12" t="s">
        <v>238</v>
      </c>
      <c r="G487" s="23">
        <v>624</v>
      </c>
      <c r="H487" s="21" t="s">
        <v>287</v>
      </c>
      <c r="I487" s="21" t="s">
        <v>287</v>
      </c>
      <c r="J487" s="8">
        <f t="shared" si="14"/>
        <v>0</v>
      </c>
      <c r="K487" s="24">
        <f t="shared" si="15"/>
        <v>0</v>
      </c>
      <c r="L487" s="1"/>
    </row>
    <row r="488" spans="3:12" ht="15" customHeight="1" x14ac:dyDescent="0.25">
      <c r="C488" s="21" t="s">
        <v>28</v>
      </c>
      <c r="D488" s="22">
        <v>46769</v>
      </c>
      <c r="E488" s="12" t="s">
        <v>289</v>
      </c>
      <c r="F488" s="12" t="s">
        <v>329</v>
      </c>
      <c r="G488" s="23">
        <v>48</v>
      </c>
      <c r="H488" s="21" t="s">
        <v>136</v>
      </c>
      <c r="I488" s="21" t="s">
        <v>288</v>
      </c>
      <c r="J488" s="8">
        <f t="shared" si="14"/>
        <v>98</v>
      </c>
      <c r="K488" s="24">
        <f t="shared" si="15"/>
        <v>4704</v>
      </c>
      <c r="L488" s="1"/>
    </row>
    <row r="489" spans="3:12" ht="15" customHeight="1" x14ac:dyDescent="0.25">
      <c r="C489" s="21" t="s">
        <v>246</v>
      </c>
      <c r="D489" s="22">
        <v>418546</v>
      </c>
      <c r="E489" s="12" t="s">
        <v>72</v>
      </c>
      <c r="F489" s="12" t="s">
        <v>197</v>
      </c>
      <c r="G489" s="23">
        <v>10845.54</v>
      </c>
      <c r="H489" s="21" t="s">
        <v>286</v>
      </c>
      <c r="I489" s="21" t="s">
        <v>286</v>
      </c>
      <c r="J489" s="8">
        <f t="shared" si="14"/>
        <v>0</v>
      </c>
      <c r="K489" s="24">
        <f t="shared" si="15"/>
        <v>0</v>
      </c>
      <c r="L489" s="1"/>
    </row>
    <row r="490" spans="3:12" ht="15" customHeight="1" x14ac:dyDescent="0.25">
      <c r="C490" s="21" t="s">
        <v>109</v>
      </c>
      <c r="D490" s="22">
        <v>5164</v>
      </c>
      <c r="E490" s="12" t="s">
        <v>291</v>
      </c>
      <c r="F490" s="12" t="s">
        <v>168</v>
      </c>
      <c r="G490" s="23">
        <v>215</v>
      </c>
      <c r="H490" s="21" t="s">
        <v>34</v>
      </c>
      <c r="I490" s="21" t="s">
        <v>290</v>
      </c>
      <c r="J490" s="8">
        <f t="shared" si="14"/>
        <v>114</v>
      </c>
      <c r="K490" s="24">
        <f t="shared" si="15"/>
        <v>24510</v>
      </c>
      <c r="L490" s="1"/>
    </row>
    <row r="491" spans="3:12" ht="15" customHeight="1" x14ac:dyDescent="0.25">
      <c r="C491" s="26">
        <v>44644</v>
      </c>
      <c r="D491" s="22">
        <v>0</v>
      </c>
      <c r="E491" s="25" t="s">
        <v>369</v>
      </c>
      <c r="F491" s="12" t="s">
        <v>370</v>
      </c>
      <c r="G491" s="23">
        <v>32</v>
      </c>
      <c r="H491" s="26">
        <v>44644</v>
      </c>
      <c r="I491" s="26">
        <v>44644</v>
      </c>
      <c r="J491" s="8">
        <f t="shared" si="14"/>
        <v>0</v>
      </c>
      <c r="K491" s="24">
        <f t="shared" si="15"/>
        <v>0</v>
      </c>
      <c r="L491" s="1"/>
    </row>
    <row r="492" spans="3:12" ht="15" customHeight="1" x14ac:dyDescent="0.25">
      <c r="C492" s="21" t="s">
        <v>292</v>
      </c>
      <c r="D492" s="22">
        <v>63</v>
      </c>
      <c r="E492" s="12" t="s">
        <v>50</v>
      </c>
      <c r="F492" s="12" t="s">
        <v>340</v>
      </c>
      <c r="G492" s="23">
        <v>382</v>
      </c>
      <c r="H492" s="21" t="s">
        <v>292</v>
      </c>
      <c r="I492" s="21" t="s">
        <v>247</v>
      </c>
      <c r="J492" s="8">
        <f t="shared" si="14"/>
        <v>-15</v>
      </c>
      <c r="K492" s="24">
        <f t="shared" si="15"/>
        <v>-5730</v>
      </c>
      <c r="L492" s="1"/>
    </row>
    <row r="493" spans="3:12" ht="15" customHeight="1" x14ac:dyDescent="0.25">
      <c r="C493" s="21" t="s">
        <v>293</v>
      </c>
      <c r="D493" s="22">
        <v>456431</v>
      </c>
      <c r="E493" s="12" t="s">
        <v>53</v>
      </c>
      <c r="F493" s="12" t="s">
        <v>343</v>
      </c>
      <c r="G493" s="23">
        <v>7158.99</v>
      </c>
      <c r="H493" s="21" t="s">
        <v>294</v>
      </c>
      <c r="I493" s="21" t="s">
        <v>294</v>
      </c>
      <c r="J493" s="8">
        <f t="shared" si="14"/>
        <v>0</v>
      </c>
      <c r="K493" s="24">
        <f t="shared" si="15"/>
        <v>0</v>
      </c>
      <c r="L493" s="1"/>
    </row>
    <row r="494" spans="3:12" ht="15" customHeight="1" x14ac:dyDescent="0.25">
      <c r="C494" s="21" t="s">
        <v>1</v>
      </c>
      <c r="D494" s="22">
        <v>31096</v>
      </c>
      <c r="E494" s="12" t="s">
        <v>120</v>
      </c>
      <c r="F494" s="12" t="s">
        <v>337</v>
      </c>
      <c r="G494" s="23">
        <v>26.72</v>
      </c>
      <c r="H494" s="21" t="s">
        <v>57</v>
      </c>
      <c r="I494" s="21" t="s">
        <v>295</v>
      </c>
      <c r="J494" s="8">
        <f t="shared" si="14"/>
        <v>58</v>
      </c>
      <c r="K494" s="24">
        <f t="shared" si="15"/>
        <v>1549.76</v>
      </c>
      <c r="L494" s="1"/>
    </row>
    <row r="495" spans="3:12" ht="15" customHeight="1" x14ac:dyDescent="0.25">
      <c r="C495" s="21" t="s">
        <v>1</v>
      </c>
      <c r="D495" s="22">
        <v>31095</v>
      </c>
      <c r="E495" s="12" t="s">
        <v>120</v>
      </c>
      <c r="F495" s="12" t="s">
        <v>337</v>
      </c>
      <c r="G495" s="23">
        <v>33.549999999999997</v>
      </c>
      <c r="H495" s="21" t="s">
        <v>57</v>
      </c>
      <c r="I495" s="21" t="s">
        <v>295</v>
      </c>
      <c r="J495" s="8">
        <f t="shared" si="14"/>
        <v>58</v>
      </c>
      <c r="K495" s="24">
        <f t="shared" si="15"/>
        <v>1945.8999999999999</v>
      </c>
      <c r="L495" s="1"/>
    </row>
    <row r="496" spans="3:12" ht="15" customHeight="1" x14ac:dyDescent="0.25">
      <c r="C496" s="21" t="s">
        <v>37</v>
      </c>
      <c r="D496" s="22">
        <v>23</v>
      </c>
      <c r="E496" s="12" t="s">
        <v>133</v>
      </c>
      <c r="F496" s="12" t="s">
        <v>259</v>
      </c>
      <c r="G496" s="23">
        <v>11068.75</v>
      </c>
      <c r="H496" s="21" t="s">
        <v>65</v>
      </c>
      <c r="I496" s="21" t="s">
        <v>295</v>
      </c>
      <c r="J496" s="8">
        <f t="shared" si="14"/>
        <v>30</v>
      </c>
      <c r="K496" s="24">
        <f t="shared" si="15"/>
        <v>332062.5</v>
      </c>
      <c r="L496" s="1"/>
    </row>
    <row r="497" spans="3:12" ht="15" customHeight="1" x14ac:dyDescent="0.25">
      <c r="C497" s="21" t="s">
        <v>264</v>
      </c>
      <c r="D497" s="22">
        <v>113</v>
      </c>
      <c r="E497" s="12" t="s">
        <v>296</v>
      </c>
      <c r="F497" s="12" t="s">
        <v>68</v>
      </c>
      <c r="G497" s="23">
        <v>780</v>
      </c>
      <c r="H497" s="21" t="s">
        <v>251</v>
      </c>
      <c r="I497" s="21" t="s">
        <v>295</v>
      </c>
      <c r="J497" s="8">
        <f t="shared" si="14"/>
        <v>20</v>
      </c>
      <c r="K497" s="24">
        <f t="shared" si="15"/>
        <v>15600</v>
      </c>
      <c r="L497" s="1"/>
    </row>
    <row r="498" spans="3:12" ht="15" customHeight="1" x14ac:dyDescent="0.25">
      <c r="C498" s="21" t="s">
        <v>48</v>
      </c>
      <c r="D498" s="22">
        <v>8</v>
      </c>
      <c r="E498" s="12" t="s">
        <v>297</v>
      </c>
      <c r="F498" s="12" t="s">
        <v>158</v>
      </c>
      <c r="G498" s="23">
        <v>3340</v>
      </c>
      <c r="H498" s="21" t="s">
        <v>65</v>
      </c>
      <c r="I498" s="21" t="s">
        <v>295</v>
      </c>
      <c r="J498" s="8">
        <f t="shared" si="14"/>
        <v>30</v>
      </c>
      <c r="K498" s="24">
        <f t="shared" si="15"/>
        <v>100200</v>
      </c>
      <c r="L498" s="1"/>
    </row>
    <row r="499" spans="3:12" ht="15" customHeight="1" x14ac:dyDescent="0.25">
      <c r="C499" s="21" t="s">
        <v>1</v>
      </c>
      <c r="D499" s="22">
        <v>1360</v>
      </c>
      <c r="E499" s="12" t="s">
        <v>102</v>
      </c>
      <c r="F499" s="11" t="s">
        <v>339</v>
      </c>
      <c r="G499" s="23">
        <v>1391.55</v>
      </c>
      <c r="H499" s="21" t="s">
        <v>65</v>
      </c>
      <c r="I499" s="21" t="s">
        <v>295</v>
      </c>
      <c r="J499" s="8">
        <f t="shared" si="14"/>
        <v>30</v>
      </c>
      <c r="K499" s="24">
        <f t="shared" si="15"/>
        <v>41746.5</v>
      </c>
      <c r="L499" s="1"/>
    </row>
    <row r="500" spans="3:12" ht="15" customHeight="1" x14ac:dyDescent="0.25">
      <c r="C500" s="21" t="s">
        <v>1</v>
      </c>
      <c r="D500" s="22">
        <v>1359</v>
      </c>
      <c r="E500" s="12" t="s">
        <v>102</v>
      </c>
      <c r="F500" s="11" t="s">
        <v>339</v>
      </c>
      <c r="G500" s="23">
        <v>22781.14</v>
      </c>
      <c r="H500" s="21" t="s">
        <v>65</v>
      </c>
      <c r="I500" s="21" t="s">
        <v>295</v>
      </c>
      <c r="J500" s="8">
        <f t="shared" si="14"/>
        <v>30</v>
      </c>
      <c r="K500" s="24">
        <f t="shared" si="15"/>
        <v>683434.2</v>
      </c>
      <c r="L500" s="1"/>
    </row>
    <row r="501" spans="3:12" ht="15" customHeight="1" x14ac:dyDescent="0.25">
      <c r="C501" s="21" t="s">
        <v>38</v>
      </c>
      <c r="D501" s="22">
        <v>432022</v>
      </c>
      <c r="E501" s="12" t="s">
        <v>219</v>
      </c>
      <c r="F501" s="12" t="s">
        <v>341</v>
      </c>
      <c r="G501" s="23">
        <v>705.5</v>
      </c>
      <c r="H501" s="21" t="s">
        <v>255</v>
      </c>
      <c r="I501" s="21" t="s">
        <v>295</v>
      </c>
      <c r="J501" s="8">
        <f t="shared" si="14"/>
        <v>16</v>
      </c>
      <c r="K501" s="24">
        <f t="shared" si="15"/>
        <v>11288</v>
      </c>
      <c r="L501" s="1"/>
    </row>
    <row r="502" spans="3:12" ht="15" customHeight="1" x14ac:dyDescent="0.25">
      <c r="C502" s="21" t="s">
        <v>38</v>
      </c>
      <c r="D502" s="22">
        <v>442022</v>
      </c>
      <c r="E502" s="12" t="s">
        <v>219</v>
      </c>
      <c r="F502" s="12" t="s">
        <v>341</v>
      </c>
      <c r="G502" s="23">
        <v>127.5</v>
      </c>
      <c r="H502" s="21" t="s">
        <v>255</v>
      </c>
      <c r="I502" s="21" t="s">
        <v>295</v>
      </c>
      <c r="J502" s="8">
        <f t="shared" si="14"/>
        <v>16</v>
      </c>
      <c r="K502" s="24">
        <f t="shared" si="15"/>
        <v>2040</v>
      </c>
      <c r="L502" s="1"/>
    </row>
    <row r="503" spans="3:12" ht="15" customHeight="1" x14ac:dyDescent="0.25">
      <c r="C503" s="21" t="s">
        <v>38</v>
      </c>
      <c r="D503" s="22">
        <v>452022</v>
      </c>
      <c r="E503" s="12" t="s">
        <v>219</v>
      </c>
      <c r="F503" s="12" t="s">
        <v>341</v>
      </c>
      <c r="G503" s="23">
        <v>127.5</v>
      </c>
      <c r="H503" s="21" t="s">
        <v>255</v>
      </c>
      <c r="I503" s="21" t="s">
        <v>295</v>
      </c>
      <c r="J503" s="8">
        <f t="shared" si="14"/>
        <v>16</v>
      </c>
      <c r="K503" s="24">
        <f t="shared" si="15"/>
        <v>2040</v>
      </c>
      <c r="L503" s="1"/>
    </row>
    <row r="504" spans="3:12" ht="15" customHeight="1" x14ac:dyDescent="0.25">
      <c r="C504" s="21" t="s">
        <v>282</v>
      </c>
      <c r="D504" s="22">
        <v>36</v>
      </c>
      <c r="E504" s="12" t="s">
        <v>111</v>
      </c>
      <c r="F504" s="12" t="s">
        <v>267</v>
      </c>
      <c r="G504" s="23">
        <v>7800</v>
      </c>
      <c r="H504" s="21" t="s">
        <v>65</v>
      </c>
      <c r="I504" s="21" t="s">
        <v>295</v>
      </c>
      <c r="J504" s="8">
        <f t="shared" si="14"/>
        <v>30</v>
      </c>
      <c r="K504" s="24">
        <f t="shared" si="15"/>
        <v>234000</v>
      </c>
      <c r="L504" s="1"/>
    </row>
    <row r="505" spans="3:12" ht="15" customHeight="1" x14ac:dyDescent="0.25">
      <c r="C505" s="21" t="s">
        <v>150</v>
      </c>
      <c r="D505" s="22">
        <v>197</v>
      </c>
      <c r="E505" s="12" t="s">
        <v>296</v>
      </c>
      <c r="F505" s="12" t="s">
        <v>68</v>
      </c>
      <c r="G505" s="23">
        <v>300</v>
      </c>
      <c r="H505" s="21" t="s">
        <v>235</v>
      </c>
      <c r="I505" s="21" t="s">
        <v>295</v>
      </c>
      <c r="J505" s="8">
        <f t="shared" si="14"/>
        <v>29</v>
      </c>
      <c r="K505" s="24">
        <f t="shared" si="15"/>
        <v>8700</v>
      </c>
      <c r="L505" s="1"/>
    </row>
    <row r="506" spans="3:12" ht="15" customHeight="1" x14ac:dyDescent="0.25">
      <c r="C506" s="21" t="s">
        <v>57</v>
      </c>
      <c r="D506" s="22">
        <v>7741</v>
      </c>
      <c r="E506" s="12" t="s">
        <v>183</v>
      </c>
      <c r="F506" s="12" t="s">
        <v>168</v>
      </c>
      <c r="G506" s="23">
        <v>101.58</v>
      </c>
      <c r="H506" s="21" t="s">
        <v>65</v>
      </c>
      <c r="I506" s="21" t="s">
        <v>295</v>
      </c>
      <c r="J506" s="8">
        <f t="shared" si="14"/>
        <v>30</v>
      </c>
      <c r="K506" s="24">
        <f t="shared" si="15"/>
        <v>3047.4</v>
      </c>
      <c r="L506" s="1"/>
    </row>
    <row r="507" spans="3:12" ht="15" customHeight="1" x14ac:dyDescent="0.25">
      <c r="C507" s="21" t="s">
        <v>57</v>
      </c>
      <c r="D507" s="22">
        <v>362</v>
      </c>
      <c r="E507" s="12" t="s">
        <v>120</v>
      </c>
      <c r="F507" s="12" t="s">
        <v>337</v>
      </c>
      <c r="G507" s="23">
        <v>43.36</v>
      </c>
      <c r="H507" s="21" t="s">
        <v>65</v>
      </c>
      <c r="I507" s="21" t="s">
        <v>295</v>
      </c>
      <c r="J507" s="8">
        <f t="shared" si="14"/>
        <v>30</v>
      </c>
      <c r="K507" s="24">
        <f t="shared" si="15"/>
        <v>1300.8</v>
      </c>
      <c r="L507" s="1"/>
    </row>
    <row r="508" spans="3:12" ht="15" customHeight="1" x14ac:dyDescent="0.25">
      <c r="C508" s="21" t="s">
        <v>57</v>
      </c>
      <c r="D508" s="22">
        <v>363</v>
      </c>
      <c r="E508" s="12" t="s">
        <v>120</v>
      </c>
      <c r="F508" s="12" t="s">
        <v>337</v>
      </c>
      <c r="G508" s="23">
        <v>11.44</v>
      </c>
      <c r="H508" s="21" t="s">
        <v>65</v>
      </c>
      <c r="I508" s="21" t="s">
        <v>295</v>
      </c>
      <c r="J508" s="8">
        <f t="shared" si="14"/>
        <v>30</v>
      </c>
      <c r="K508" s="24">
        <f t="shared" si="15"/>
        <v>343.2</v>
      </c>
      <c r="L508" s="1"/>
    </row>
    <row r="509" spans="3:12" ht="15" customHeight="1" x14ac:dyDescent="0.25">
      <c r="C509" s="21" t="s">
        <v>224</v>
      </c>
      <c r="D509" s="22">
        <v>52</v>
      </c>
      <c r="E509" s="12" t="s">
        <v>191</v>
      </c>
      <c r="F509" s="12" t="s">
        <v>192</v>
      </c>
      <c r="G509" s="23">
        <v>4053.84</v>
      </c>
      <c r="H509" s="21" t="s">
        <v>224</v>
      </c>
      <c r="I509" s="21" t="s">
        <v>295</v>
      </c>
      <c r="J509" s="8">
        <f t="shared" si="14"/>
        <v>35</v>
      </c>
      <c r="K509" s="24">
        <f t="shared" si="15"/>
        <v>141884.4</v>
      </c>
      <c r="L509" s="1"/>
    </row>
    <row r="510" spans="3:12" ht="15" customHeight="1" x14ac:dyDescent="0.25">
      <c r="C510" s="21" t="s">
        <v>169</v>
      </c>
      <c r="D510" s="22">
        <v>22937</v>
      </c>
      <c r="E510" s="12" t="s">
        <v>346</v>
      </c>
      <c r="F510" s="12" t="s">
        <v>151</v>
      </c>
      <c r="G510" s="23">
        <v>9331.64</v>
      </c>
      <c r="H510" s="21" t="s">
        <v>285</v>
      </c>
      <c r="I510" s="21" t="s">
        <v>295</v>
      </c>
      <c r="J510" s="8">
        <f t="shared" si="14"/>
        <v>12</v>
      </c>
      <c r="K510" s="24">
        <f t="shared" si="15"/>
        <v>111979.68</v>
      </c>
      <c r="L510" s="1"/>
    </row>
    <row r="511" spans="3:12" ht="15" customHeight="1" x14ac:dyDescent="0.25">
      <c r="C511" s="21" t="s">
        <v>224</v>
      </c>
      <c r="D511" s="22">
        <v>26948</v>
      </c>
      <c r="E511" s="12" t="s">
        <v>346</v>
      </c>
      <c r="F511" s="12" t="s">
        <v>151</v>
      </c>
      <c r="G511" s="23">
        <v>8098.46</v>
      </c>
      <c r="H511" s="21" t="s">
        <v>298</v>
      </c>
      <c r="I511" s="21" t="s">
        <v>295</v>
      </c>
      <c r="J511" s="8">
        <f t="shared" si="14"/>
        <v>5</v>
      </c>
      <c r="K511" s="24">
        <f t="shared" si="15"/>
        <v>40492.300000000003</v>
      </c>
      <c r="L511" s="1"/>
    </row>
    <row r="512" spans="3:12" ht="15" customHeight="1" x14ac:dyDescent="0.25">
      <c r="C512" s="21" t="s">
        <v>57</v>
      </c>
      <c r="D512" s="22">
        <v>274</v>
      </c>
      <c r="E512" s="12" t="s">
        <v>215</v>
      </c>
      <c r="F512" s="12" t="s">
        <v>299</v>
      </c>
      <c r="G512" s="23">
        <v>31400.880000000001</v>
      </c>
      <c r="H512" s="21" t="s">
        <v>65</v>
      </c>
      <c r="I512" s="21" t="s">
        <v>295</v>
      </c>
      <c r="J512" s="8">
        <f t="shared" si="14"/>
        <v>30</v>
      </c>
      <c r="K512" s="24">
        <f t="shared" si="15"/>
        <v>942026.4</v>
      </c>
      <c r="L512" s="1"/>
    </row>
    <row r="513" spans="3:12" ht="15" customHeight="1" x14ac:dyDescent="0.25">
      <c r="C513" s="21" t="s">
        <v>57</v>
      </c>
      <c r="D513" s="22">
        <v>262</v>
      </c>
      <c r="E513" s="12" t="s">
        <v>133</v>
      </c>
      <c r="F513" s="12" t="s">
        <v>259</v>
      </c>
      <c r="G513" s="23">
        <v>5534.37</v>
      </c>
      <c r="H513" s="21" t="s">
        <v>65</v>
      </c>
      <c r="I513" s="21" t="s">
        <v>295</v>
      </c>
      <c r="J513" s="8">
        <f t="shared" si="14"/>
        <v>30</v>
      </c>
      <c r="K513" s="24">
        <f t="shared" si="15"/>
        <v>166031.1</v>
      </c>
      <c r="L513" s="1"/>
    </row>
    <row r="514" spans="3:12" ht="15" customHeight="1" x14ac:dyDescent="0.25">
      <c r="C514" s="21" t="s">
        <v>169</v>
      </c>
      <c r="D514" s="22">
        <v>1113</v>
      </c>
      <c r="E514" s="12" t="s">
        <v>296</v>
      </c>
      <c r="F514" s="12" t="s">
        <v>68</v>
      </c>
      <c r="G514" s="23">
        <v>146</v>
      </c>
      <c r="H514" s="21" t="s">
        <v>300</v>
      </c>
      <c r="I514" s="21" t="s">
        <v>295</v>
      </c>
      <c r="J514" s="8">
        <f t="shared" ref="J514:J538" si="16">IF(OR(H514=0,I514=0),0,I514-H514)</f>
        <v>14</v>
      </c>
      <c r="K514" s="24">
        <f t="shared" ref="K514:K538" si="17">G514*J514</f>
        <v>2044</v>
      </c>
      <c r="L514" s="1"/>
    </row>
    <row r="515" spans="3:12" ht="15" customHeight="1" x14ac:dyDescent="0.25">
      <c r="C515" s="21" t="s">
        <v>172</v>
      </c>
      <c r="D515" s="22">
        <v>3</v>
      </c>
      <c r="E515" s="12" t="s">
        <v>301</v>
      </c>
      <c r="F515" s="12" t="s">
        <v>307</v>
      </c>
      <c r="G515" s="23">
        <v>1430</v>
      </c>
      <c r="H515" s="21" t="s">
        <v>172</v>
      </c>
      <c r="I515" s="21" t="s">
        <v>295</v>
      </c>
      <c r="J515" s="8">
        <f t="shared" si="16"/>
        <v>41</v>
      </c>
      <c r="K515" s="24">
        <f t="shared" si="17"/>
        <v>58630</v>
      </c>
      <c r="L515" s="1"/>
    </row>
    <row r="516" spans="3:12" ht="15" customHeight="1" x14ac:dyDescent="0.25">
      <c r="C516" s="21" t="s">
        <v>179</v>
      </c>
      <c r="D516" s="22">
        <v>282022</v>
      </c>
      <c r="E516" s="12" t="s">
        <v>302</v>
      </c>
      <c r="F516" s="12" t="s">
        <v>158</v>
      </c>
      <c r="G516" s="23">
        <v>130</v>
      </c>
      <c r="H516" s="21" t="s">
        <v>179</v>
      </c>
      <c r="I516" s="21" t="s">
        <v>295</v>
      </c>
      <c r="J516" s="8">
        <f t="shared" si="16"/>
        <v>37</v>
      </c>
      <c r="K516" s="24">
        <f t="shared" si="17"/>
        <v>4810</v>
      </c>
      <c r="L516" s="1"/>
    </row>
    <row r="517" spans="3:12" ht="15" customHeight="1" x14ac:dyDescent="0.25">
      <c r="C517" s="21" t="s">
        <v>65</v>
      </c>
      <c r="D517" s="22">
        <v>50</v>
      </c>
      <c r="E517" s="12" t="s">
        <v>62</v>
      </c>
      <c r="F517" s="12" t="s">
        <v>303</v>
      </c>
      <c r="G517" s="23">
        <v>2816.66</v>
      </c>
      <c r="H517" s="21" t="s">
        <v>189</v>
      </c>
      <c r="I517" s="21" t="s">
        <v>295</v>
      </c>
      <c r="J517" s="8">
        <f t="shared" si="16"/>
        <v>-1</v>
      </c>
      <c r="K517" s="24">
        <f t="shared" si="17"/>
        <v>-2816.66</v>
      </c>
      <c r="L517" s="1"/>
    </row>
    <row r="518" spans="3:12" ht="15" customHeight="1" x14ac:dyDescent="0.25">
      <c r="C518" s="21" t="s">
        <v>65</v>
      </c>
      <c r="D518" s="22">
        <v>25</v>
      </c>
      <c r="E518" s="12" t="s">
        <v>11</v>
      </c>
      <c r="F518" s="12" t="s">
        <v>304</v>
      </c>
      <c r="G518" s="23">
        <v>3206.4</v>
      </c>
      <c r="H518" s="21" t="s">
        <v>65</v>
      </c>
      <c r="I518" s="21" t="s">
        <v>295</v>
      </c>
      <c r="J518" s="8">
        <f t="shared" si="16"/>
        <v>30</v>
      </c>
      <c r="K518" s="24">
        <f t="shared" si="17"/>
        <v>96192</v>
      </c>
      <c r="L518" s="1"/>
    </row>
    <row r="519" spans="3:12" ht="15" customHeight="1" x14ac:dyDescent="0.25">
      <c r="C519" s="21" t="s">
        <v>65</v>
      </c>
      <c r="D519" s="22">
        <v>29569</v>
      </c>
      <c r="E519" s="12" t="s">
        <v>346</v>
      </c>
      <c r="F519" s="12" t="s">
        <v>151</v>
      </c>
      <c r="G519" s="23">
        <v>6755.24</v>
      </c>
      <c r="H519" s="21" t="s">
        <v>295</v>
      </c>
      <c r="I519" s="21" t="s">
        <v>295</v>
      </c>
      <c r="J519" s="8">
        <f t="shared" si="16"/>
        <v>0</v>
      </c>
      <c r="K519" s="24">
        <f t="shared" si="17"/>
        <v>0</v>
      </c>
      <c r="L519" s="1"/>
    </row>
    <row r="520" spans="3:12" ht="15" customHeight="1" x14ac:dyDescent="0.25">
      <c r="C520" s="21" t="s">
        <v>65</v>
      </c>
      <c r="D520" s="22">
        <v>19841</v>
      </c>
      <c r="E520" s="12" t="s">
        <v>183</v>
      </c>
      <c r="F520" s="12" t="s">
        <v>168</v>
      </c>
      <c r="G520" s="23">
        <v>582.13</v>
      </c>
      <c r="H520" s="21" t="s">
        <v>189</v>
      </c>
      <c r="I520" s="21" t="s">
        <v>295</v>
      </c>
      <c r="J520" s="8">
        <f t="shared" si="16"/>
        <v>-1</v>
      </c>
      <c r="K520" s="24">
        <f t="shared" si="17"/>
        <v>-582.13</v>
      </c>
      <c r="L520" s="1"/>
    </row>
    <row r="521" spans="3:12" s="10" customFormat="1" ht="15" customHeight="1" x14ac:dyDescent="0.25">
      <c r="C521" s="21" t="s">
        <v>65</v>
      </c>
      <c r="D521" s="22">
        <v>11</v>
      </c>
      <c r="E521" s="12" t="s">
        <v>36</v>
      </c>
      <c r="F521" s="12" t="s">
        <v>232</v>
      </c>
      <c r="G521" s="23">
        <v>95096.07</v>
      </c>
      <c r="H521" s="21" t="s">
        <v>189</v>
      </c>
      <c r="I521" s="21" t="s">
        <v>295</v>
      </c>
      <c r="J521" s="8">
        <f t="shared" si="16"/>
        <v>-1</v>
      </c>
      <c r="K521" s="24">
        <f t="shared" si="17"/>
        <v>-95096.07</v>
      </c>
      <c r="L521" s="15"/>
    </row>
    <row r="522" spans="3:12" s="10" customFormat="1" ht="15" customHeight="1" x14ac:dyDescent="0.25">
      <c r="C522" s="21" t="s">
        <v>65</v>
      </c>
      <c r="D522" s="22">
        <v>46</v>
      </c>
      <c r="E522" s="12" t="s">
        <v>64</v>
      </c>
      <c r="F522" s="12" t="s">
        <v>231</v>
      </c>
      <c r="G522" s="23">
        <v>12871.09</v>
      </c>
      <c r="H522" s="21" t="s">
        <v>189</v>
      </c>
      <c r="I522" s="21" t="s">
        <v>295</v>
      </c>
      <c r="J522" s="8">
        <f t="shared" si="16"/>
        <v>-1</v>
      </c>
      <c r="K522" s="24">
        <f t="shared" si="17"/>
        <v>-12871.09</v>
      </c>
      <c r="L522" s="15"/>
    </row>
    <row r="523" spans="3:12" s="10" customFormat="1" ht="15" customHeight="1" x14ac:dyDescent="0.25">
      <c r="C523" s="21" t="s">
        <v>65</v>
      </c>
      <c r="D523" s="22">
        <v>3164</v>
      </c>
      <c r="E523" s="12" t="s">
        <v>120</v>
      </c>
      <c r="F523" s="12" t="s">
        <v>337</v>
      </c>
      <c r="G523" s="23">
        <v>51.63</v>
      </c>
      <c r="H523" s="21" t="s">
        <v>189</v>
      </c>
      <c r="I523" s="21" t="s">
        <v>295</v>
      </c>
      <c r="J523" s="8">
        <f t="shared" si="16"/>
        <v>-1</v>
      </c>
      <c r="K523" s="24">
        <f t="shared" si="17"/>
        <v>-51.63</v>
      </c>
      <c r="L523" s="15"/>
    </row>
    <row r="524" spans="3:12" s="10" customFormat="1" ht="15" customHeight="1" x14ac:dyDescent="0.25">
      <c r="C524" s="21" t="s">
        <v>65</v>
      </c>
      <c r="D524" s="22">
        <v>3163</v>
      </c>
      <c r="E524" s="12" t="s">
        <v>120</v>
      </c>
      <c r="F524" s="12" t="s">
        <v>337</v>
      </c>
      <c r="G524" s="23">
        <v>36.29</v>
      </c>
      <c r="H524" s="21" t="s">
        <v>189</v>
      </c>
      <c r="I524" s="21" t="s">
        <v>295</v>
      </c>
      <c r="J524" s="8">
        <f t="shared" si="16"/>
        <v>-1</v>
      </c>
      <c r="K524" s="24">
        <f t="shared" si="17"/>
        <v>-36.29</v>
      </c>
      <c r="L524" s="15"/>
    </row>
    <row r="525" spans="3:12" s="10" customFormat="1" ht="15" customHeight="1" x14ac:dyDescent="0.25">
      <c r="C525" s="21" t="s">
        <v>65</v>
      </c>
      <c r="D525" s="22">
        <v>8</v>
      </c>
      <c r="E525" s="12" t="s">
        <v>138</v>
      </c>
      <c r="F525" s="12" t="s">
        <v>244</v>
      </c>
      <c r="G525" s="23">
        <v>4008</v>
      </c>
      <c r="H525" s="21" t="s">
        <v>65</v>
      </c>
      <c r="I525" s="21" t="s">
        <v>295</v>
      </c>
      <c r="J525" s="8">
        <f t="shared" si="16"/>
        <v>30</v>
      </c>
      <c r="K525" s="24">
        <f t="shared" si="17"/>
        <v>120240</v>
      </c>
      <c r="L525" s="15"/>
    </row>
    <row r="526" spans="3:12" s="10" customFormat="1" ht="15" customHeight="1" x14ac:dyDescent="0.25">
      <c r="C526" s="21" t="s">
        <v>65</v>
      </c>
      <c r="D526" s="22">
        <v>412022</v>
      </c>
      <c r="E526" s="12" t="s">
        <v>351</v>
      </c>
      <c r="F526" s="12" t="s">
        <v>226</v>
      </c>
      <c r="G526" s="23">
        <v>186.86</v>
      </c>
      <c r="H526" s="21" t="s">
        <v>65</v>
      </c>
      <c r="I526" s="21" t="s">
        <v>295</v>
      </c>
      <c r="J526" s="8">
        <f t="shared" si="16"/>
        <v>30</v>
      </c>
      <c r="K526" s="24">
        <f t="shared" si="17"/>
        <v>5605.8</v>
      </c>
      <c r="L526" s="15"/>
    </row>
    <row r="527" spans="3:12" s="10" customFormat="1" ht="15" customHeight="1" x14ac:dyDescent="0.25">
      <c r="C527" s="21" t="s">
        <v>65</v>
      </c>
      <c r="D527" s="22">
        <v>432022</v>
      </c>
      <c r="E527" s="12" t="s">
        <v>351</v>
      </c>
      <c r="F527" s="12" t="s">
        <v>227</v>
      </c>
      <c r="G527" s="23">
        <v>28.03</v>
      </c>
      <c r="H527" s="21" t="s">
        <v>65</v>
      </c>
      <c r="I527" s="21" t="s">
        <v>295</v>
      </c>
      <c r="J527" s="8">
        <f t="shared" si="16"/>
        <v>30</v>
      </c>
      <c r="K527" s="24">
        <f t="shared" si="17"/>
        <v>840.90000000000009</v>
      </c>
      <c r="L527" s="15"/>
    </row>
    <row r="528" spans="3:12" s="10" customFormat="1" ht="15" customHeight="1" x14ac:dyDescent="0.25">
      <c r="C528" s="21" t="s">
        <v>235</v>
      </c>
      <c r="D528" s="22">
        <v>116</v>
      </c>
      <c r="E528" s="12" t="s">
        <v>305</v>
      </c>
      <c r="F528" s="12" t="s">
        <v>270</v>
      </c>
      <c r="G528" s="23">
        <v>250</v>
      </c>
      <c r="H528" s="21" t="s">
        <v>235</v>
      </c>
      <c r="I528" s="21" t="s">
        <v>295</v>
      </c>
      <c r="J528" s="8">
        <f t="shared" si="16"/>
        <v>29</v>
      </c>
      <c r="K528" s="24">
        <f t="shared" si="17"/>
        <v>7250</v>
      </c>
      <c r="L528" s="15"/>
    </row>
    <row r="529" spans="3:12" s="10" customFormat="1" ht="15" customHeight="1" x14ac:dyDescent="0.25">
      <c r="C529" s="21" t="s">
        <v>65</v>
      </c>
      <c r="D529" s="22">
        <v>465</v>
      </c>
      <c r="E529" s="12" t="s">
        <v>56</v>
      </c>
      <c r="F529" s="12" t="s">
        <v>232</v>
      </c>
      <c r="G529" s="23">
        <v>50399.65</v>
      </c>
      <c r="H529" s="21" t="s">
        <v>247</v>
      </c>
      <c r="I529" s="21" t="s">
        <v>295</v>
      </c>
      <c r="J529" s="8">
        <f t="shared" si="16"/>
        <v>2</v>
      </c>
      <c r="K529" s="24">
        <f t="shared" si="17"/>
        <v>100799.3</v>
      </c>
      <c r="L529" s="15"/>
    </row>
    <row r="530" spans="3:12" s="10" customFormat="1" ht="15" customHeight="1" x14ac:dyDescent="0.25">
      <c r="C530" s="21" t="s">
        <v>65</v>
      </c>
      <c r="D530" s="22">
        <v>497</v>
      </c>
      <c r="E530" s="12" t="s">
        <v>56</v>
      </c>
      <c r="F530" s="12" t="s">
        <v>232</v>
      </c>
      <c r="G530" s="23">
        <v>15012.35</v>
      </c>
      <c r="H530" s="21" t="s">
        <v>247</v>
      </c>
      <c r="I530" s="21" t="s">
        <v>295</v>
      </c>
      <c r="J530" s="8">
        <f t="shared" si="16"/>
        <v>2</v>
      </c>
      <c r="K530" s="24">
        <f t="shared" si="17"/>
        <v>30024.7</v>
      </c>
      <c r="L530" s="15"/>
    </row>
    <row r="531" spans="3:12" s="10" customFormat="1" ht="15" customHeight="1" x14ac:dyDescent="0.25">
      <c r="C531" s="21" t="s">
        <v>263</v>
      </c>
      <c r="D531" s="22">
        <v>119609</v>
      </c>
      <c r="E531" s="12" t="s">
        <v>45</v>
      </c>
      <c r="F531" s="12" t="s">
        <v>151</v>
      </c>
      <c r="G531" s="23">
        <v>504.32</v>
      </c>
      <c r="H531" s="21" t="s">
        <v>295</v>
      </c>
      <c r="I531" s="21" t="s">
        <v>295</v>
      </c>
      <c r="J531" s="8">
        <f t="shared" si="16"/>
        <v>0</v>
      </c>
      <c r="K531" s="24">
        <f t="shared" si="17"/>
        <v>0</v>
      </c>
      <c r="L531" s="15"/>
    </row>
    <row r="532" spans="3:12" s="10" customFormat="1" ht="15" customHeight="1" x14ac:dyDescent="0.25">
      <c r="C532" s="21" t="s">
        <v>263</v>
      </c>
      <c r="D532" s="22">
        <v>119511</v>
      </c>
      <c r="E532" s="12" t="s">
        <v>45</v>
      </c>
      <c r="F532" s="12" t="s">
        <v>151</v>
      </c>
      <c r="G532" s="23">
        <v>18045.490000000002</v>
      </c>
      <c r="H532" s="21" t="s">
        <v>295</v>
      </c>
      <c r="I532" s="21" t="s">
        <v>295</v>
      </c>
      <c r="J532" s="8">
        <f t="shared" si="16"/>
        <v>0</v>
      </c>
      <c r="K532" s="24">
        <f t="shared" si="17"/>
        <v>0</v>
      </c>
      <c r="L532" s="15"/>
    </row>
    <row r="533" spans="3:12" s="10" customFormat="1" ht="15" customHeight="1" x14ac:dyDescent="0.25">
      <c r="C533" s="21" t="s">
        <v>263</v>
      </c>
      <c r="D533" s="22">
        <v>119512</v>
      </c>
      <c r="E533" s="12" t="s">
        <v>45</v>
      </c>
      <c r="F533" s="12" t="s">
        <v>151</v>
      </c>
      <c r="G533" s="23">
        <v>6484.55</v>
      </c>
      <c r="H533" s="21" t="s">
        <v>295</v>
      </c>
      <c r="I533" s="21" t="s">
        <v>295</v>
      </c>
      <c r="J533" s="8">
        <f t="shared" si="16"/>
        <v>0</v>
      </c>
      <c r="K533" s="24">
        <f t="shared" si="17"/>
        <v>0</v>
      </c>
      <c r="L533" s="15"/>
    </row>
    <row r="534" spans="3:12" s="10" customFormat="1" ht="15" customHeight="1" x14ac:dyDescent="0.25">
      <c r="C534" s="21" t="s">
        <v>263</v>
      </c>
      <c r="D534" s="22">
        <v>119796</v>
      </c>
      <c r="E534" s="12" t="s">
        <v>45</v>
      </c>
      <c r="F534" s="12" t="s">
        <v>151</v>
      </c>
      <c r="G534" s="23">
        <v>64.95</v>
      </c>
      <c r="H534" s="21" t="s">
        <v>295</v>
      </c>
      <c r="I534" s="21" t="s">
        <v>295</v>
      </c>
      <c r="J534" s="8">
        <f t="shared" si="16"/>
        <v>0</v>
      </c>
      <c r="K534" s="24">
        <f t="shared" si="17"/>
        <v>0</v>
      </c>
      <c r="L534" s="15"/>
    </row>
    <row r="535" spans="3:12" s="10" customFormat="1" ht="15" customHeight="1" x14ac:dyDescent="0.25">
      <c r="C535" s="21" t="s">
        <v>263</v>
      </c>
      <c r="D535" s="22">
        <v>13</v>
      </c>
      <c r="E535" s="12" t="s">
        <v>6</v>
      </c>
      <c r="F535" s="12" t="s">
        <v>326</v>
      </c>
      <c r="G535" s="23">
        <v>3206.4</v>
      </c>
      <c r="H535" s="21" t="s">
        <v>263</v>
      </c>
      <c r="I535" s="21" t="s">
        <v>295</v>
      </c>
      <c r="J535" s="8">
        <f t="shared" si="16"/>
        <v>15</v>
      </c>
      <c r="K535" s="24">
        <f t="shared" si="17"/>
        <v>48096</v>
      </c>
      <c r="L535" s="15"/>
    </row>
    <row r="536" spans="3:12" s="10" customFormat="1" ht="15" customHeight="1" x14ac:dyDescent="0.25">
      <c r="C536" s="21" t="s">
        <v>218</v>
      </c>
      <c r="D536" s="22">
        <v>1259</v>
      </c>
      <c r="E536" s="12" t="s">
        <v>102</v>
      </c>
      <c r="F536" s="11" t="s">
        <v>339</v>
      </c>
      <c r="G536" s="23">
        <v>20371.5</v>
      </c>
      <c r="H536" s="21" t="s">
        <v>65</v>
      </c>
      <c r="I536" s="21" t="s">
        <v>295</v>
      </c>
      <c r="J536" s="8">
        <f t="shared" si="16"/>
        <v>30</v>
      </c>
      <c r="K536" s="24">
        <f t="shared" si="17"/>
        <v>611145</v>
      </c>
      <c r="L536" s="15"/>
    </row>
    <row r="537" spans="3:12" s="10" customFormat="1" ht="15" customHeight="1" x14ac:dyDescent="0.25">
      <c r="C537" s="21" t="s">
        <v>218</v>
      </c>
      <c r="D537" s="22">
        <v>1261</v>
      </c>
      <c r="E537" s="12" t="s">
        <v>102</v>
      </c>
      <c r="F537" s="11" t="s">
        <v>339</v>
      </c>
      <c r="G537" s="23">
        <v>8420.64</v>
      </c>
      <c r="H537" s="21" t="s">
        <v>65</v>
      </c>
      <c r="I537" s="21" t="s">
        <v>295</v>
      </c>
      <c r="J537" s="8">
        <f t="shared" si="16"/>
        <v>30</v>
      </c>
      <c r="K537" s="24">
        <f t="shared" si="17"/>
        <v>252619.19999999998</v>
      </c>
      <c r="L537" s="15"/>
    </row>
    <row r="538" spans="3:12" s="10" customFormat="1" ht="15" customHeight="1" x14ac:dyDescent="0.25">
      <c r="C538" s="21" t="s">
        <v>218</v>
      </c>
      <c r="D538" s="22">
        <v>1260</v>
      </c>
      <c r="E538" s="12" t="s">
        <v>102</v>
      </c>
      <c r="F538" s="11" t="s">
        <v>339</v>
      </c>
      <c r="G538" s="23">
        <v>3196.91</v>
      </c>
      <c r="H538" s="21" t="s">
        <v>65</v>
      </c>
      <c r="I538" s="21" t="s">
        <v>295</v>
      </c>
      <c r="J538" s="8">
        <f t="shared" si="16"/>
        <v>30</v>
      </c>
      <c r="K538" s="24">
        <f t="shared" si="17"/>
        <v>95907.299999999988</v>
      </c>
      <c r="L538" s="15"/>
    </row>
    <row r="539" spans="3:12" s="10" customFormat="1" x14ac:dyDescent="0.25">
      <c r="C539" s="16"/>
      <c r="F539" s="14"/>
      <c r="G539" s="13"/>
      <c r="H539" s="13"/>
      <c r="I539" s="13"/>
      <c r="J539" s="13"/>
      <c r="K539" s="13"/>
    </row>
    <row r="540" spans="3:12" s="10" customFormat="1" x14ac:dyDescent="0.25">
      <c r="C540" s="16"/>
      <c r="F540" s="14"/>
      <c r="H540" s="16"/>
      <c r="I540" s="16"/>
      <c r="J540" s="16"/>
      <c r="K540" s="13"/>
    </row>
    <row r="541" spans="3:12" s="10" customFormat="1" x14ac:dyDescent="0.25">
      <c r="C541" s="16"/>
      <c r="F541" s="14"/>
      <c r="G541" s="13"/>
      <c r="H541" s="16"/>
      <c r="I541" s="16"/>
      <c r="J541" s="16"/>
      <c r="K541" s="13"/>
    </row>
    <row r="542" spans="3:12" s="10" customFormat="1" x14ac:dyDescent="0.25">
      <c r="C542" s="16"/>
      <c r="F542" s="14"/>
      <c r="G542" s="13"/>
      <c r="H542" s="16"/>
      <c r="I542" s="16"/>
      <c r="J542" s="27"/>
      <c r="K542" s="13"/>
    </row>
  </sheetData>
  <sortState xmlns:xlrd2="http://schemas.microsoft.com/office/spreadsheetml/2017/richdata2" ref="C7:K538">
    <sortCondition ref="I7:I538"/>
  </sortState>
  <mergeCells count="2">
    <mergeCell ref="C4:K4"/>
    <mergeCell ref="C5:K5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 trimestre 2022</vt:lpstr>
    </vt:vector>
  </TitlesOfParts>
  <Company>SALERNO PULITA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Scadenzario Clienti o Fornitori con cig e cup</dc:title>
  <dc:creator>FABIANO</dc:creator>
  <cp:lastModifiedBy>UTENTE</cp:lastModifiedBy>
  <cp:lastPrinted>2022-05-30T09:29:03Z</cp:lastPrinted>
  <dcterms:created xsi:type="dcterms:W3CDTF">2022-05-30T11:23:46Z</dcterms:created>
  <dcterms:modified xsi:type="dcterms:W3CDTF">2022-12-05T18:03:55Z</dcterms:modified>
</cp:coreProperties>
</file>